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120" windowHeight="9120" tabRatio="495" activeTab="0"/>
  </bookViews>
  <sheets>
    <sheet name="web15" sheetId="1" r:id="rId1"/>
    <sheet name="Колонтитули" sheetId="2" r:id="rId2"/>
  </sheets>
  <definedNames>
    <definedName name="_GoBack" localSheetId="0">'web15'!#REF!</definedName>
    <definedName name="_xlnm._FilterDatabase" localSheetId="0" hidden="1">'web15'!$A$1:$IT$166</definedName>
    <definedName name="Excel_BuiltIn__FilterDatabase" localSheetId="0">'web15'!$A$1:$D$5</definedName>
    <definedName name="_xlnm.Print_Area" localSheetId="0">'web15'!$A$1:$BO$166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  <author>adm</author>
    <author>Chief</author>
    <author>Teacher</author>
    <author>Olimp</author>
    <author>t216</author>
  </authors>
  <commentList>
    <comment ref="C120" authorId="0">
      <text>
        <r>
          <rPr>
            <sz val="12"/>
            <rFont val="Tahoma"/>
            <family val="2"/>
          </rPr>
          <t>ліцей</t>
        </r>
      </text>
    </comment>
    <comment ref="C142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143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33" authorId="2">
      <text>
        <r>
          <rPr>
            <sz val="12"/>
            <rFont val="Tahoma"/>
            <family val="2"/>
          </rPr>
          <t>НВК "Домінанта"</t>
        </r>
      </text>
    </comment>
    <comment ref="C41" authorId="2">
      <text>
        <r>
          <rPr>
            <sz val="12"/>
            <rFont val="Tahoma"/>
            <family val="2"/>
          </rPr>
          <t>НВК "Домінанта"</t>
        </r>
      </text>
    </comment>
    <comment ref="C55" authorId="2">
      <text>
        <r>
          <rPr>
            <sz val="12"/>
            <rFont val="Tahoma"/>
            <family val="2"/>
          </rPr>
          <t>НВК "Домінанта"</t>
        </r>
      </text>
    </comment>
    <comment ref="C73" authorId="2">
      <text>
        <r>
          <rPr>
            <sz val="12"/>
            <rFont val="Tahoma"/>
            <family val="2"/>
          </rPr>
          <t>НВК "Домінанта"</t>
        </r>
      </text>
    </comment>
    <comment ref="C9" authorId="2">
      <text>
        <r>
          <rPr>
            <sz val="12"/>
            <rFont val="Tahoma"/>
            <family val="2"/>
          </rPr>
          <t>СШ</t>
        </r>
      </text>
    </comment>
    <comment ref="C78" authorId="2">
      <text>
        <r>
          <rPr>
            <sz val="12"/>
            <rFont val="Tahoma"/>
            <family val="2"/>
          </rPr>
          <t>Технологічний ліцей «ОРТ»</t>
        </r>
      </text>
    </comment>
    <comment ref="C119" authorId="2">
      <text>
        <r>
          <rPr>
            <sz val="12"/>
            <rFont val="Tahoma"/>
            <family val="2"/>
          </rPr>
          <t>Технологічний ліцей «ОРТ»</t>
        </r>
      </text>
    </comment>
    <comment ref="C115" authorId="2">
      <text>
        <r>
          <rPr>
            <sz val="12"/>
            <rFont val="Tahoma"/>
            <family val="2"/>
          </rPr>
          <t>Технологічний ліцей «ОРТ»</t>
        </r>
      </text>
    </comment>
    <comment ref="C155" authorId="2">
      <text>
        <r>
          <rPr>
            <sz val="12"/>
            <rFont val="Tahoma"/>
            <family val="2"/>
          </rPr>
          <t>Технологічний ліцей «ОРТ»</t>
        </r>
      </text>
    </comment>
    <comment ref="C99" authorId="2">
      <text>
        <r>
          <rPr>
            <sz val="12"/>
            <rFont val="Tahoma"/>
            <family val="2"/>
          </rPr>
          <t>гімназія</t>
        </r>
      </text>
    </comment>
    <comment ref="C157" authorId="2">
      <text>
        <r>
          <rPr>
            <sz val="12"/>
            <rFont val="Tahoma"/>
            <family val="2"/>
          </rPr>
          <t>НВК</t>
        </r>
      </text>
    </comment>
    <comment ref="C70" authorId="2">
      <text>
        <r>
          <rPr>
            <sz val="12"/>
            <rFont val="Arial Narrow"/>
            <family val="2"/>
          </rPr>
          <t>гімназія</t>
        </r>
      </text>
    </comment>
    <comment ref="C39" authorId="2">
      <text>
        <r>
          <rPr>
            <sz val="12"/>
            <rFont val="Tahoma"/>
            <family val="2"/>
          </rPr>
          <t>СШ № 194 "Перспектива"</t>
        </r>
      </text>
    </comment>
    <comment ref="C38" authorId="2">
      <text>
        <r>
          <rPr>
            <sz val="12"/>
            <rFont val="Tahoma"/>
            <family val="2"/>
          </rPr>
          <t>СШ № 194 "Перспектива"</t>
        </r>
      </text>
    </comment>
    <comment ref="C45" authorId="2">
      <text>
        <r>
          <rPr>
            <sz val="12"/>
            <rFont val="Tahoma"/>
            <family val="2"/>
          </rPr>
          <t>СШ № 194 "Перспектива"</t>
        </r>
      </text>
    </comment>
    <comment ref="C91" authorId="2">
      <text>
        <r>
          <rPr>
            <sz val="12"/>
            <rFont val="Tahoma"/>
            <family val="2"/>
          </rPr>
          <t>СШ № 194 "Перспектива"</t>
        </r>
      </text>
    </comment>
    <comment ref="C151" authorId="2">
      <text>
        <r>
          <rPr>
            <sz val="12"/>
            <rFont val="Tahoma"/>
            <family val="2"/>
          </rPr>
          <t>СШ</t>
        </r>
      </text>
    </comment>
    <comment ref="C133" authorId="2">
      <text>
        <r>
          <rPr>
            <sz val="12"/>
            <rFont val="Tahoma"/>
            <family val="2"/>
          </rPr>
          <t>СШ</t>
        </r>
      </text>
    </comment>
    <comment ref="C14" authorId="1">
      <text>
        <r>
          <rPr>
            <sz val="12"/>
            <rFont val="Tahoma"/>
            <family val="2"/>
          </rPr>
          <t>СШ</t>
        </r>
      </text>
    </comment>
    <comment ref="C58" authorId="1">
      <text>
        <r>
          <rPr>
            <sz val="12"/>
            <rFont val="Tahoma"/>
            <family val="2"/>
          </rPr>
          <t>СШ</t>
        </r>
      </text>
    </comment>
    <comment ref="C124" authorId="1">
      <text>
        <r>
          <rPr>
            <sz val="12"/>
            <rFont val="Tahoma"/>
            <family val="2"/>
          </rPr>
          <t>СШ</t>
        </r>
      </text>
    </comment>
    <comment ref="C147" authorId="1">
      <text>
        <r>
          <rPr>
            <sz val="12"/>
            <rFont val="Tahoma"/>
            <family val="2"/>
          </rPr>
          <t>гіиназія</t>
        </r>
      </text>
    </comment>
    <comment ref="C154" authorId="1">
      <text>
        <r>
          <rPr>
            <sz val="12"/>
            <rFont val="Tahoma"/>
            <family val="2"/>
          </rPr>
          <t>СШ</t>
        </r>
      </text>
    </comment>
    <comment ref="C44" authorId="1">
      <text>
        <r>
          <rPr>
            <sz val="12"/>
            <rFont val="Tahoma"/>
            <family val="2"/>
          </rPr>
          <t>Гімназія «Престиж»</t>
        </r>
      </text>
    </comment>
    <comment ref="C81" authorId="1">
      <text>
        <r>
          <rPr>
            <sz val="12"/>
            <rFont val="Tahoma"/>
            <family val="2"/>
          </rPr>
          <t>Гімназія «Престиж»</t>
        </r>
      </text>
    </comment>
    <comment ref="C84" authorId="1">
      <text>
        <r>
          <rPr>
            <sz val="12"/>
            <rFont val="Tahoma"/>
            <family val="2"/>
          </rPr>
          <t>Гімназія «Престиж»</t>
        </r>
      </text>
    </comment>
    <comment ref="C35" authorId="1">
      <text>
        <r>
          <rPr>
            <sz val="12"/>
            <rFont val="Tahoma"/>
            <family val="2"/>
          </rPr>
          <t xml:space="preserve">гімназія
</t>
        </r>
      </text>
    </comment>
    <comment ref="C51" authorId="1">
      <text>
        <r>
          <rPr>
            <sz val="12"/>
            <rFont val="Tahoma"/>
            <family val="2"/>
          </rPr>
          <t xml:space="preserve">гімназія
</t>
        </r>
      </text>
    </comment>
    <comment ref="C80" authorId="1">
      <text>
        <r>
          <rPr>
            <sz val="12"/>
            <rFont val="Tahoma"/>
            <family val="2"/>
          </rPr>
          <t xml:space="preserve">гімназія
</t>
        </r>
      </text>
    </comment>
    <comment ref="C101" authorId="1">
      <text>
        <r>
          <rPr>
            <sz val="12"/>
            <rFont val="Tahoma"/>
            <family val="2"/>
          </rPr>
          <t xml:space="preserve">гімназія
</t>
        </r>
      </text>
    </comment>
    <comment ref="C61" authorId="1">
      <text>
        <r>
          <rPr>
            <sz val="12"/>
            <rFont val="Tahoma"/>
            <family val="2"/>
          </rPr>
          <t>гімназія</t>
        </r>
      </text>
    </comment>
    <comment ref="C111" authorId="1">
      <text>
        <r>
          <rPr>
            <sz val="12"/>
            <rFont val="Tahoma"/>
            <family val="2"/>
          </rPr>
          <t>ПП «Навчальний заклад «Європейський колегіум»</t>
        </r>
      </text>
    </comment>
    <comment ref="C12" authorId="1">
      <text>
        <r>
          <rPr>
            <sz val="12"/>
            <rFont val="Tahoma"/>
            <family val="2"/>
          </rPr>
          <t>СШ</t>
        </r>
      </text>
    </comment>
    <comment ref="C10" authorId="1">
      <text>
        <r>
          <rPr>
            <sz val="12"/>
            <rFont val="Tahoma"/>
            <family val="2"/>
          </rPr>
          <t>СШ</t>
        </r>
      </text>
    </comment>
    <comment ref="C30" authorId="1">
      <text>
        <r>
          <rPr>
            <sz val="12"/>
            <rFont val="Tahoma"/>
            <family val="2"/>
          </rPr>
          <t>СШ</t>
        </r>
      </text>
    </comment>
    <comment ref="C46" authorId="1">
      <text>
        <r>
          <rPr>
            <sz val="12"/>
            <rFont val="Tahoma"/>
            <family val="2"/>
          </rPr>
          <t>СШ</t>
        </r>
      </text>
    </comment>
    <comment ref="C96" authorId="1">
      <text>
        <r>
          <rPr>
            <sz val="12"/>
            <rFont val="Tahoma"/>
            <family val="2"/>
          </rPr>
          <t>СШ</t>
        </r>
      </text>
    </comment>
    <comment ref="C89" authorId="1">
      <text>
        <r>
          <rPr>
            <sz val="12"/>
            <rFont val="Tahoma"/>
            <family val="2"/>
          </rPr>
          <t>СШ</t>
        </r>
      </text>
    </comment>
    <comment ref="C132" authorId="1">
      <text>
        <r>
          <rPr>
            <sz val="12"/>
            <rFont val="Tahoma"/>
            <family val="2"/>
          </rPr>
          <t>СШ</t>
        </r>
      </text>
    </comment>
    <comment ref="C88" authorId="1">
      <text>
        <r>
          <rPr>
            <sz val="12"/>
            <rFont val="Tahoma"/>
            <family val="2"/>
          </rPr>
          <t>Фінансовий ліцей</t>
        </r>
      </text>
    </comment>
    <comment ref="C122" authorId="1">
      <text>
        <r>
          <rPr>
            <sz val="12"/>
            <rFont val="Tahoma"/>
            <family val="2"/>
          </rPr>
          <t>Технічний ліцей НТУУ "КПІ"</t>
        </r>
      </text>
    </comment>
    <comment ref="C66" authorId="1">
      <text>
        <r>
          <rPr>
            <sz val="12"/>
            <rFont val="Tahoma"/>
            <family val="2"/>
          </rPr>
          <t>ліцей "Гранд"</t>
        </r>
      </text>
    </comment>
    <comment ref="C20" authorId="1">
      <text>
        <r>
          <rPr>
            <sz val="12"/>
            <rFont val="Tahoma"/>
            <family val="2"/>
          </rPr>
          <t>ліцей "Гранд"</t>
        </r>
      </text>
    </comment>
    <comment ref="C18" authorId="1">
      <text>
        <r>
          <rPr>
            <sz val="12"/>
            <rFont val="Tahoma"/>
            <family val="2"/>
          </rPr>
          <t>ліцей "Гранд"</t>
        </r>
      </text>
    </comment>
    <comment ref="C40" authorId="1">
      <text>
        <r>
          <rPr>
            <sz val="12"/>
            <rFont val="Tahoma"/>
            <family val="2"/>
          </rPr>
          <t>ліцей "Гранд"</t>
        </r>
      </text>
    </comment>
    <comment ref="C21" authorId="1">
      <text>
        <r>
          <rPr>
            <sz val="12"/>
            <rFont val="Tahoma"/>
            <family val="2"/>
          </rPr>
          <t>ліцей "Гранд"</t>
        </r>
      </text>
    </comment>
    <comment ref="C62" authorId="1">
      <text>
        <r>
          <rPr>
            <sz val="12"/>
            <rFont val="Tahoma"/>
            <family val="2"/>
          </rPr>
          <t>ліцей "Гранд"</t>
        </r>
      </text>
    </comment>
    <comment ref="C69" authorId="1">
      <text>
        <r>
          <rPr>
            <sz val="12"/>
            <rFont val="Tahoma"/>
            <family val="2"/>
          </rPr>
          <t>ліцей "Гранд"</t>
        </r>
      </text>
    </comment>
    <comment ref="C134" authorId="1">
      <text>
        <r>
          <rPr>
            <sz val="12"/>
            <rFont val="Tahoma"/>
            <family val="2"/>
          </rPr>
          <t>ліцей "Гранд"</t>
        </r>
      </text>
    </comment>
    <comment ref="C37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163" authorId="3">
      <text>
        <r>
          <rPr>
            <sz val="12"/>
            <rFont val="Tahoma"/>
            <family val="2"/>
          </rPr>
          <t>СШ</t>
        </r>
      </text>
    </comment>
    <comment ref="C16" authorId="3">
      <text>
        <r>
          <rPr>
            <sz val="12"/>
            <rFont val="Tahoma"/>
            <family val="2"/>
          </rPr>
          <t>ліцей</t>
        </r>
      </text>
    </comment>
    <comment ref="C4" authorId="3">
      <text>
        <r>
          <rPr>
            <sz val="12"/>
            <rFont val="Tahoma"/>
            <family val="2"/>
          </rPr>
          <t>ліцей</t>
        </r>
      </text>
    </comment>
    <comment ref="C3" authorId="3">
      <text>
        <r>
          <rPr>
            <sz val="12"/>
            <rFont val="Tahoma"/>
            <family val="2"/>
          </rPr>
          <t>ліцей</t>
        </r>
      </text>
    </comment>
    <comment ref="C72" authorId="3">
      <text>
        <r>
          <rPr>
            <sz val="12"/>
            <rFont val="Tahoma"/>
            <family val="2"/>
          </rPr>
          <t>ліцей</t>
        </r>
      </text>
    </comment>
    <comment ref="C82" authorId="3">
      <text>
        <r>
          <rPr>
            <sz val="12"/>
            <rFont val="Tahoma"/>
            <family val="2"/>
          </rPr>
          <t>ліцей</t>
        </r>
      </text>
    </comment>
    <comment ref="C117" authorId="3">
      <text>
        <r>
          <rPr>
            <sz val="12"/>
            <rFont val="Tahoma"/>
            <family val="2"/>
          </rPr>
          <t>ліцей</t>
        </r>
      </text>
    </comment>
    <comment ref="C145" authorId="3">
      <text>
        <r>
          <rPr>
            <sz val="12"/>
            <rFont val="Tahoma"/>
            <family val="2"/>
          </rPr>
          <t>ліцей</t>
        </r>
      </text>
    </comment>
    <comment ref="C5" authorId="3">
      <text>
        <r>
          <rPr>
            <sz val="12"/>
            <rFont val="Tahoma"/>
            <family val="2"/>
          </rPr>
          <t>гімназія</t>
        </r>
      </text>
    </comment>
    <comment ref="C50" authorId="3">
      <text>
        <r>
          <rPr>
            <sz val="12"/>
            <rFont val="Tahoma"/>
            <family val="2"/>
          </rPr>
          <t>гімназія</t>
        </r>
      </text>
    </comment>
    <comment ref="C49" authorId="3">
      <text>
        <r>
          <rPr>
            <sz val="12"/>
            <rFont val="Tahoma"/>
            <family val="2"/>
          </rPr>
          <t>гімназія</t>
        </r>
      </text>
    </comment>
    <comment ref="C76" authorId="3">
      <text>
        <r>
          <rPr>
            <sz val="12"/>
            <rFont val="Tahoma"/>
            <family val="2"/>
          </rPr>
          <t>гімназія</t>
        </r>
      </text>
    </comment>
    <comment ref="C77" authorId="3">
      <text>
        <r>
          <rPr>
            <sz val="12"/>
            <rFont val="Tahoma"/>
            <family val="2"/>
          </rPr>
          <t>гімназія</t>
        </r>
      </text>
    </comment>
    <comment ref="C149" authorId="3">
      <text>
        <r>
          <rPr>
            <sz val="12"/>
            <rFont val="Tahoma"/>
            <family val="2"/>
          </rPr>
          <t>гімназія</t>
        </r>
      </text>
    </comment>
    <comment ref="C25" authorId="1">
      <text>
        <r>
          <rPr>
            <sz val="12"/>
            <rFont val="Tahoma"/>
            <family val="2"/>
          </rPr>
          <t>СШ</t>
        </r>
      </text>
    </comment>
    <comment ref="C22" authorId="1">
      <text>
        <r>
          <rPr>
            <sz val="12"/>
            <rFont val="Tahoma"/>
            <family val="2"/>
          </rPr>
          <t>СШ</t>
        </r>
      </text>
    </comment>
    <comment ref="C121" authorId="1">
      <text>
        <r>
          <rPr>
            <sz val="12"/>
            <rFont val="Tahoma"/>
            <family val="2"/>
          </rPr>
          <t>ПЛ НТУУ«КПІ»</t>
        </r>
      </text>
    </comment>
    <comment ref="C130" authorId="1">
      <text>
        <r>
          <rPr>
            <sz val="12"/>
            <rFont val="Tahoma"/>
            <family val="2"/>
          </rPr>
          <t>АКЛ НАУ</t>
        </r>
      </text>
    </comment>
    <comment ref="C42" authorId="1">
      <text>
        <r>
          <rPr>
            <sz val="12"/>
            <rFont val="Tahoma"/>
            <family val="2"/>
          </rPr>
          <t>ліцей "Гранд"</t>
        </r>
      </text>
    </comment>
    <comment ref="C165" authorId="3">
      <text>
        <r>
          <rPr>
            <sz val="12"/>
            <rFont val="Tahoma"/>
            <family val="2"/>
          </rPr>
          <t>гімназія</t>
        </r>
      </text>
    </comment>
    <comment ref="C34" authorId="3">
      <text>
        <r>
          <rPr>
            <sz val="12"/>
            <rFont val="Tahoma"/>
            <family val="2"/>
          </rPr>
          <t>гімназія</t>
        </r>
      </text>
    </comment>
    <comment ref="C83" authorId="3">
      <text>
        <r>
          <rPr>
            <sz val="12"/>
            <rFont val="Tahoma"/>
            <family val="2"/>
          </rPr>
          <t>гімназія</t>
        </r>
      </text>
    </comment>
    <comment ref="C57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68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128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159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100" authorId="1">
      <text>
        <r>
          <rPr>
            <sz val="12"/>
            <rFont val="Tahoma"/>
            <family val="2"/>
          </rPr>
          <t>Гімназія</t>
        </r>
      </text>
    </comment>
    <comment ref="C136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110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138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166" authorId="3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61" authorId="1">
      <text>
        <r>
          <rPr>
            <sz val="12"/>
            <rFont val="Tahoma"/>
            <family val="2"/>
          </rPr>
          <t>СШ</t>
        </r>
      </text>
    </comment>
    <comment ref="C28" authorId="3">
      <text>
        <r>
          <rPr>
            <sz val="12"/>
            <rFont val="Tahoma"/>
            <family val="2"/>
          </rPr>
          <t>гімназія</t>
        </r>
      </text>
    </comment>
    <comment ref="C53" authorId="3">
      <text>
        <r>
          <rPr>
            <sz val="12"/>
            <rFont val="Tahoma"/>
            <family val="2"/>
          </rPr>
          <t>гімназія</t>
        </r>
      </text>
    </comment>
    <comment ref="C52" authorId="3">
      <text>
        <r>
          <rPr>
            <sz val="12"/>
            <rFont val="Tahoma"/>
            <family val="2"/>
          </rPr>
          <t>гімназія</t>
        </r>
      </text>
    </comment>
    <comment ref="C43" authorId="2">
      <text>
        <r>
          <rPr>
            <sz val="12"/>
            <rFont val="Tahoma"/>
            <family val="2"/>
          </rPr>
          <t>НВК "Домінанта"</t>
        </r>
      </text>
    </comment>
    <comment ref="C75" authorId="4">
      <text>
        <r>
          <rPr>
            <sz val="12"/>
            <rFont val="Tahoma"/>
            <family val="2"/>
          </rPr>
          <t>СШ</t>
        </r>
      </text>
    </comment>
    <comment ref="C137" authorId="4">
      <text>
        <r>
          <rPr>
            <sz val="12"/>
            <rFont val="Tahoma"/>
            <family val="2"/>
          </rPr>
          <t>МНВК/304</t>
        </r>
      </text>
    </comment>
    <comment ref="C162" authorId="1">
      <text>
        <r>
          <rPr>
            <sz val="12"/>
            <rFont val="Tahoma"/>
            <family val="2"/>
          </rPr>
          <t>Гімназія "Академія"</t>
        </r>
      </text>
    </comment>
    <comment ref="C106" authorId="1">
      <text>
        <r>
          <rPr>
            <sz val="12"/>
            <rFont val="Tahoma"/>
            <family val="2"/>
          </rPr>
          <t>СШ</t>
        </r>
      </text>
    </comment>
    <comment ref="C90" authorId="1">
      <text>
        <r>
          <rPr>
            <sz val="12"/>
            <rFont val="Tahoma"/>
            <family val="2"/>
          </rPr>
          <t>СШ</t>
        </r>
      </text>
    </comment>
    <comment ref="C109" authorId="4">
      <text>
        <r>
          <rPr>
            <sz val="12"/>
            <rFont val="Tahoma"/>
            <family val="2"/>
          </rPr>
          <t>гімназія</t>
        </r>
      </text>
    </comment>
    <comment ref="C135" authorId="3">
      <text>
        <r>
          <rPr>
            <sz val="12"/>
            <rFont val="Tahoma"/>
            <family val="2"/>
          </rPr>
          <t>гімназія</t>
        </r>
      </text>
    </comment>
    <comment ref="A74" authorId="3">
      <text>
        <r>
          <rPr>
            <sz val="12"/>
            <rFont val="Tahoma"/>
            <family val="2"/>
          </rPr>
          <t>Дискваліфіковано</t>
        </r>
      </text>
    </comment>
    <comment ref="A142" authorId="3">
      <text>
        <r>
          <rPr>
            <sz val="12"/>
            <rFont val="Tahoma"/>
            <family val="2"/>
          </rPr>
          <t>Дискваліфіковано</t>
        </r>
      </text>
    </comment>
    <comment ref="C19" authorId="1">
      <text>
        <r>
          <rPr>
            <sz val="12"/>
            <rFont val="Tahoma"/>
            <family val="2"/>
          </rPr>
          <t>Технічний ліцей НТУУ "КПІ"</t>
        </r>
      </text>
    </comment>
    <comment ref="C127" authorId="3">
      <text>
        <r>
          <rPr>
            <sz val="12"/>
            <rFont val="Tahoma"/>
            <family val="2"/>
          </rPr>
          <t>гімназія</t>
        </r>
      </text>
    </comment>
    <comment ref="A60" authorId="3">
      <text>
        <r>
          <rPr>
            <sz val="12"/>
            <rFont val="Tahoma"/>
            <family val="2"/>
          </rPr>
          <t>Не вніс дані у протокол, не здав роботу і покинув аудиторію. Назва теки 09_320_06</t>
        </r>
      </text>
    </comment>
    <comment ref="A141" authorId="2">
      <text>
        <r>
          <rPr>
            <sz val="12"/>
            <rFont val="Tahoma"/>
            <family val="2"/>
          </rPr>
          <t>Дискваліфіковано. Рекомендовано надіслати роботу учня в районне управління освіти для перевірки рівня знань учнів школи з історії</t>
        </r>
      </text>
    </comment>
    <comment ref="H117" authorId="3">
      <text>
        <r>
          <rPr>
            <b/>
            <sz val="8"/>
            <rFont val="Tahoma"/>
            <family val="2"/>
          </rPr>
          <t>Робота 9 класу</t>
        </r>
      </text>
    </comment>
    <comment ref="A139" authorId="2">
      <text>
        <r>
          <rPr>
            <sz val="12"/>
            <rFont val="Tahoma"/>
            <family val="2"/>
          </rPr>
          <t>Дискваліфіковано</t>
        </r>
      </text>
    </comment>
    <comment ref="BJ145" authorId="5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Голова орг. Комітету вилучив вкладену теку task ыз завданням ы наповненням.</t>
        </r>
      </text>
    </comment>
    <comment ref="BJ166" authorId="5">
      <text>
        <r>
          <rPr>
            <b/>
            <sz val="8"/>
            <rFont val="Tahoma"/>
            <family val="2"/>
          </rPr>
          <t>Olimp: текстовий файл з особистими данними Діскваліфікація</t>
        </r>
        <r>
          <rPr>
            <sz val="8"/>
            <rFont val="Tahoma"/>
            <family val="2"/>
          </rPr>
          <t xml:space="preserve">
Микитенко Сергій Сергійович
Дарницький
КІГ
11
321 6
0677385901 BIGsergey1998@gmail.com
Київська інженерна гімназія</t>
        </r>
      </text>
    </comment>
    <comment ref="A166" authorId="2">
      <text>
        <r>
          <rPr>
            <sz val="12"/>
            <rFont val="Tahoma"/>
            <family val="2"/>
          </rPr>
          <t>Дискваліфіковано за наявність текстового файлу з такими данними:
Микитенко Сергій Сергійович
Дарницький
КІГ
11
321 6
0677385901 BIGsergey1998@gmail.com
Київська інженерна гімназія</t>
        </r>
      </text>
    </comment>
    <comment ref="A117" authorId="2">
      <text>
        <r>
          <rPr>
            <sz val="12"/>
            <rFont val="Tahoma"/>
            <family val="2"/>
          </rPr>
          <t>Невиконання умов завдання, що призводить до зменшення кількості балів на 12 порівняно з результатом перевірки</t>
        </r>
      </text>
    </comment>
    <comment ref="C59" authorId="3">
      <text>
        <r>
          <rPr>
            <sz val="12"/>
            <rFont val="Tahoma"/>
            <family val="2"/>
          </rPr>
          <t>гімназія</t>
        </r>
      </text>
    </comment>
    <comment ref="C60" authorId="1">
      <text>
        <r>
          <rPr>
            <sz val="12"/>
            <rFont val="Tahoma"/>
            <family val="2"/>
          </rPr>
          <t>ліцей "Гранд"</t>
        </r>
      </text>
    </comment>
    <comment ref="C160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148" authorId="3">
      <text>
        <r>
          <rPr>
            <sz val="12"/>
            <rFont val="Tahoma"/>
            <family val="2"/>
          </rPr>
          <t>гімназія</t>
        </r>
      </text>
    </comment>
    <comment ref="A149" authorId="6">
      <text>
        <r>
          <rPr>
            <sz val="12"/>
            <rFont val="Tahoma"/>
            <family val="2"/>
          </rPr>
          <t xml:space="preserve">Бали за естетичне враження перераховано, бо на ПК учасника сайт працював по іншому, (через інше налаштування ПК) ніж на ПК, за яким його переглядало журі.  При перенесенні балів до протоколу з апеляційної заяви експерт-консультат знехтував приписом про збільшення балів, враховуючи попередні домовленості щодо цього. Перегляд оцінки викликано не зміною позицій журі щодо подання інформації, а з'ясуванням того, як насправді подавав інформацію учасник. </t>
        </r>
      </text>
    </comment>
  </commentList>
</comments>
</file>

<file path=xl/sharedStrings.xml><?xml version="1.0" encoding="utf-8"?>
<sst xmlns="http://schemas.openxmlformats.org/spreadsheetml/2006/main" count="559" uniqueCount="272">
  <si>
    <t>Прізвище, ім`я, по батькові</t>
  </si>
  <si>
    <t xml:space="preserve">  Школа</t>
  </si>
  <si>
    <t xml:space="preserve">  Клас</t>
  </si>
  <si>
    <t>Голосіївський</t>
  </si>
  <si>
    <t>Дарницький</t>
  </si>
  <si>
    <t>СлГ</t>
  </si>
  <si>
    <t>Глущенко Вікторія Сергіївна</t>
  </si>
  <si>
    <t>НЗ</t>
  </si>
  <si>
    <t>КІГ</t>
  </si>
  <si>
    <t>Деснянський</t>
  </si>
  <si>
    <t>Науменко Микита Артемович</t>
  </si>
  <si>
    <t>Шелякова Софія Олександрівна</t>
  </si>
  <si>
    <t>Никула Денис Тарасович</t>
  </si>
  <si>
    <t>Дніпровський</t>
  </si>
  <si>
    <t>ТЛ</t>
  </si>
  <si>
    <t>ОРТ</t>
  </si>
  <si>
    <t>Горбатюк Владислав Андрійович</t>
  </si>
  <si>
    <t>Грицюк Олександр Олександрович</t>
  </si>
  <si>
    <t>Оболонський</t>
  </si>
  <si>
    <t>Печерський</t>
  </si>
  <si>
    <t>Цикановська Вероніка Сергіївна</t>
  </si>
  <si>
    <t xml:space="preserve">Гардашук Роман Ярославович </t>
  </si>
  <si>
    <t>Суворов Максим Денисович</t>
  </si>
  <si>
    <t>Подільський</t>
  </si>
  <si>
    <t>Харченко Роман Андрійович</t>
  </si>
  <si>
    <t>Святошинський</t>
  </si>
  <si>
    <t>гА</t>
  </si>
  <si>
    <t>Солом'янський</t>
  </si>
  <si>
    <t>Шевченківський</t>
  </si>
  <si>
    <t>гП</t>
  </si>
  <si>
    <t>Руденко Іван Денисович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</si>
  <si>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</si>
  <si>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Куковська Єлизавета Володимирівна</t>
  </si>
  <si>
    <t>ЄК</t>
  </si>
  <si>
    <t>Роньшина Анна Максимівна</t>
  </si>
  <si>
    <t>Чичикало Філіп Олегович</t>
  </si>
  <si>
    <t>Рековський Олександр Романович</t>
  </si>
  <si>
    <t>Коваленко Данило Максимович</t>
  </si>
  <si>
    <t>Романов Владислав Олександрович</t>
  </si>
  <si>
    <t>Федорук Сергій Олександрович</t>
  </si>
  <si>
    <t>Остапенко Галина Федорівна</t>
  </si>
  <si>
    <t>Лг</t>
  </si>
  <si>
    <t>Нестеренко Єгор Олександрович</t>
  </si>
  <si>
    <t>Ковалевський Ілля Романович</t>
  </si>
  <si>
    <t>Якімечко Артем Анатолійович</t>
  </si>
  <si>
    <t>Мідоян Ернест Рубенович</t>
  </si>
  <si>
    <t>Поляковський Андрій Вікторович</t>
  </si>
  <si>
    <t>АКЛ</t>
  </si>
  <si>
    <t>Абрамова Марія Вікторівна</t>
  </si>
  <si>
    <t>Розподіл ПК для учасників ІІІ (міського) етапу учнівської олімпіади з інформаційних технологій у номінації "Веб-дизайн" 2013/2014 навчального року у місті Києві</t>
  </si>
  <si>
    <t>Макрідіна Анастасія Вікторівна</t>
  </si>
  <si>
    <t>Кожевніков Ярослав Ігорович</t>
  </si>
  <si>
    <t>Кочерженко Анна Юріївна</t>
  </si>
  <si>
    <t>Климко Вадим Вікторович</t>
  </si>
  <si>
    <t>Ярошенко Денис Васильович</t>
  </si>
  <si>
    <t>Семчишин Богдан Олегович</t>
  </si>
  <si>
    <t>Колесник Іван Сергійович</t>
  </si>
  <si>
    <t>Літвінова Наталія Олександрівна</t>
  </si>
  <si>
    <t>Тарканій Анастасія Олегівна</t>
  </si>
  <si>
    <t>Ставинський Андрій Борисович</t>
  </si>
  <si>
    <t>Сусленко Володимир Валерійович</t>
  </si>
  <si>
    <t>ПЛ</t>
  </si>
  <si>
    <t>Тимощук Нікіта Андрійович</t>
  </si>
  <si>
    <t>Лапицький Володимир Ігорович</t>
  </si>
  <si>
    <t>Груєнко Олександр Олександрович</t>
  </si>
  <si>
    <t>Ткаченко Андрій Тарасович</t>
  </si>
  <si>
    <t>Гронський Олександр Андрійович</t>
  </si>
  <si>
    <t>Якубовський Олександр Ярославович</t>
  </si>
  <si>
    <t>Троян Олександр Сергійович</t>
  </si>
  <si>
    <t>Ткаченко Олександра Павлівна</t>
  </si>
  <si>
    <t>Багіров Юсиф Алійович</t>
  </si>
  <si>
    <t>Каченюк Даніїл Васильович</t>
  </si>
  <si>
    <t>Павлов Дмитро Михайлович</t>
  </si>
  <si>
    <t>Гнилоскуренко Михайло Святославович</t>
  </si>
  <si>
    <t>Прохоренко Кирил Юрійович</t>
  </si>
  <si>
    <t>Вербицька Лариса Олександрівна</t>
  </si>
  <si>
    <t>Власюк Антон Олександрович</t>
  </si>
  <si>
    <t>Мірошниченко Михайло Валерійович</t>
  </si>
  <si>
    <t>нвк</t>
  </si>
  <si>
    <t>Ребров Павло Романович</t>
  </si>
  <si>
    <t>Яцук Даніїл Віталійович</t>
  </si>
  <si>
    <t>Савицький Ігор Євгенійович</t>
  </si>
  <si>
    <t>Зленко Євген Вячеславович</t>
  </si>
  <si>
    <t>Ружицький Олександр Сергійович</t>
  </si>
  <si>
    <t>Петрик Ірина Василівна</t>
  </si>
  <si>
    <t>Лещенко Ярослав Анатолійович</t>
  </si>
  <si>
    <t>Мєхов Ігор Вадимович</t>
  </si>
  <si>
    <t>Леньо Володимир Ярославович</t>
  </si>
  <si>
    <t>Ільїн Максим Олександрович</t>
  </si>
  <si>
    <t>КМК</t>
  </si>
  <si>
    <t>Шрамко Георгій Юрійович</t>
  </si>
  <si>
    <t>Перехрест Антон В’ячеславович</t>
  </si>
  <si>
    <t>Малишев Кирило Едуардович</t>
  </si>
  <si>
    <t>Овсянніков Кирило Віталійович</t>
  </si>
  <si>
    <t>Юрх Денис Андрійович</t>
  </si>
  <si>
    <t>Гонтар Юрій Сергійович</t>
  </si>
  <si>
    <t>лГ</t>
  </si>
  <si>
    <t>Тимошенко Поліна Олександрівна</t>
  </si>
  <si>
    <t>Дибрівська Аліна Володимирівна</t>
  </si>
  <si>
    <t>Горбатюк Павло Володимирович </t>
  </si>
  <si>
    <t>Кременицька Єлизавета Сергіївна</t>
  </si>
  <si>
    <t>Терещук Олександра Сергіївна</t>
  </si>
  <si>
    <t>Коваленко Дмитро Павлович</t>
  </si>
  <si>
    <t>Осипа Ростислав Юрійович</t>
  </si>
  <si>
    <t>Шурло Олександр Володимирович</t>
  </si>
  <si>
    <t>Фл</t>
  </si>
  <si>
    <t>Бондар Юлія В'ячеславівна</t>
  </si>
  <si>
    <t>Меженський Микита Юрійович</t>
  </si>
  <si>
    <t>Санченко Володимир Іванович</t>
  </si>
  <si>
    <t>Шерстюк Володимир Антонович</t>
  </si>
  <si>
    <t>Гусаров Ілля Ігорович</t>
  </si>
  <si>
    <t>Шемерей Мішель Мухамедівна</t>
  </si>
  <si>
    <t>Сторожук Яна-Іванна Олександрівна</t>
  </si>
  <si>
    <t>Якимов Данило Альбертович</t>
  </si>
  <si>
    <t>Савчук Ілля Андрійович</t>
  </si>
  <si>
    <t>Бур'янов Валентин Олександрович</t>
  </si>
  <si>
    <t>Абрамов Кірілл Вікторович</t>
  </si>
  <si>
    <t>Никіпорець Максим Олегович</t>
  </si>
  <si>
    <t>Ліпатов Михайло Сергійович</t>
  </si>
  <si>
    <t>Окончук Віктор Володимирович</t>
  </si>
  <si>
    <t>Якубов Микола Сергійович</t>
  </si>
  <si>
    <t>Сиволожський Владислав Валентинович</t>
  </si>
  <si>
    <t>Вікулов Єгор Олександрович</t>
  </si>
  <si>
    <t>Чілочі Даніїл Владиславович</t>
  </si>
  <si>
    <t>Камінський Андрій Олексійович</t>
  </si>
  <si>
    <t>Грабовий Данила Олександрович</t>
  </si>
  <si>
    <t>Шаламберідзе Марія Володимирівна</t>
  </si>
  <si>
    <t>Пастухов Олексій Андрійович</t>
  </si>
  <si>
    <t>Вернігоров Гліб Денисович</t>
  </si>
  <si>
    <t>Корж Костянтин Русланович</t>
  </si>
  <si>
    <t>Левчук Назарій Олегович</t>
  </si>
  <si>
    <t>Венцель Володимир Ігорович</t>
  </si>
  <si>
    <t>Андрєєв Данило Максимович</t>
  </si>
  <si>
    <t>Ладоня Юрій Святославович</t>
  </si>
  <si>
    <t>Чумак Андрій Сергійович</t>
  </si>
  <si>
    <t>Коваль Максим Дмитрович</t>
  </si>
  <si>
    <t>Васильєв Микита Кирилович</t>
  </si>
  <si>
    <t>Золотарьова Марина Олегівна</t>
  </si>
  <si>
    <t>Титаренко Віктор Олександрович</t>
  </si>
  <si>
    <t>Подолян Софія Мирославівна</t>
  </si>
  <si>
    <t>Віхляєв Олександр Олександрович</t>
  </si>
  <si>
    <t>Руденко Артем Віталійович</t>
  </si>
  <si>
    <t>Юрист Діана Володимирівна</t>
  </si>
  <si>
    <t>Троцай Денис Дмитрович</t>
  </si>
  <si>
    <t>Комар Григорій Миколайович</t>
  </si>
  <si>
    <t>Козлов Олексій Анатолійович</t>
  </si>
  <si>
    <t>Микитенко Сергій Сергійович</t>
  </si>
  <si>
    <t>Бурляй Данило Юрійович</t>
  </si>
  <si>
    <t>Мельничук Артем Васильович</t>
  </si>
  <si>
    <t>Єрмолаєв Андрій Ігорович</t>
  </si>
  <si>
    <t xml:space="preserve">Андріанова Вероніка Юріївна </t>
  </si>
  <si>
    <t xml:space="preserve">Марченко Костянтин Володимирович </t>
  </si>
  <si>
    <t>Бутко Михайло Володимирович</t>
  </si>
  <si>
    <t>Головко Володимир Костянтинович</t>
  </si>
  <si>
    <t xml:space="preserve">Лобус Юрій Юрійович </t>
  </si>
  <si>
    <t xml:space="preserve">Головенко Андрій Олегович </t>
  </si>
  <si>
    <t>Залялутдінов Ерік Альбертович</t>
  </si>
  <si>
    <t xml:space="preserve">Мироненко Михайло Борисович </t>
  </si>
  <si>
    <t>Мельник Роман Ігорович</t>
  </si>
  <si>
    <t>РЛ</t>
  </si>
  <si>
    <t>Коротич Максим Сергійович</t>
  </si>
  <si>
    <t>Майсак Максим Сергійович</t>
  </si>
  <si>
    <t>Шичкіна Аліна Денисівна</t>
  </si>
  <si>
    <t xml:space="preserve">Карпінська Михайлина Юріївна </t>
  </si>
  <si>
    <t>Коваленко  Ігор Валерійович</t>
  </si>
  <si>
    <t>Беляєв Євгеній Андрійович</t>
  </si>
  <si>
    <t>Сиченко Сергій Вікторович</t>
  </si>
  <si>
    <t>Яцків Катерина Богданівна</t>
  </si>
  <si>
    <t>Рл</t>
  </si>
  <si>
    <t>512A</t>
  </si>
  <si>
    <t>512Б</t>
  </si>
  <si>
    <t>512B</t>
  </si>
  <si>
    <t>124</t>
  </si>
  <si>
    <t>505</t>
  </si>
  <si>
    <t>510</t>
  </si>
  <si>
    <t>123</t>
  </si>
  <si>
    <t>213</t>
  </si>
  <si>
    <t>319</t>
  </si>
  <si>
    <t>321</t>
  </si>
  <si>
    <t>Аудиторія</t>
  </si>
  <si>
    <t>ПК</t>
  </si>
  <si>
    <t>Романкевич Олексій Віталійович</t>
  </si>
  <si>
    <t>Бутенко Костянтин Олександрович</t>
  </si>
  <si>
    <t>Нікітіна Юлія Олексіївна</t>
  </si>
  <si>
    <t>Чулошніков  Валерій Валерійович</t>
  </si>
  <si>
    <t>Протокол наявності робочих тек учасників ІІІ (міського) етапу учнівської олімпіади з інформаційних технологій у номінації "Веб-дизайн" 2014/2015 навчального року у місті Києві</t>
  </si>
  <si>
    <t>Район</t>
  </si>
  <si>
    <t>Ладан Ольга Олександрівна</t>
  </si>
  <si>
    <t>Желєзнова Емілія Вадимівна</t>
  </si>
  <si>
    <t>Табунов Антон Анатолійович</t>
  </si>
  <si>
    <t>Юдченко Іван Ігорович</t>
  </si>
  <si>
    <t>Пастух Анастасія Миколаївна</t>
  </si>
  <si>
    <t>Лазарь Артем Вадимович</t>
  </si>
  <si>
    <t>Язенок Михайло Сергійович</t>
  </si>
  <si>
    <t>Журавель Вячеслав Олександрович</t>
  </si>
  <si>
    <t>Шостак Дмитро Володимирович</t>
  </si>
  <si>
    <t>320</t>
  </si>
  <si>
    <t>Ляшуга Микола Володимирович</t>
  </si>
  <si>
    <t>Ліпська Дар'я Олексіївна</t>
  </si>
  <si>
    <t>Курочка Всеволод Олександрович</t>
  </si>
  <si>
    <t>Богодушко Альона Ігорівна</t>
  </si>
  <si>
    <t>Головко Анна Вікторівна</t>
  </si>
  <si>
    <t>Васинга Богдан Ігорович</t>
  </si>
  <si>
    <t>Якубович Павло Вікторович</t>
  </si>
  <si>
    <t>Зайцев Кирило Юрійович</t>
  </si>
  <si>
    <t>7</t>
  </si>
  <si>
    <t>9</t>
  </si>
  <si>
    <t>20</t>
  </si>
  <si>
    <t xml:space="preserve">Дизайн сайту </t>
  </si>
  <si>
    <t>Функціональність</t>
  </si>
  <si>
    <t>Зручність навігації по сайту</t>
  </si>
  <si>
    <t xml:space="preserve">Відображається місце знаходження </t>
  </si>
  <si>
    <t>Пункти головного меню постійно на екрані</t>
  </si>
  <si>
    <t>Композиційне та графічне рішення</t>
  </si>
  <si>
    <t xml:space="preserve">Заголовок </t>
  </si>
  <si>
    <t>Логотип</t>
  </si>
  <si>
    <t>Єдиний стиль сайту</t>
  </si>
  <si>
    <t>Заголовки текстів</t>
  </si>
  <si>
    <t>Гіперпосилання (оформлення)</t>
  </si>
  <si>
    <t>Малюнки доповнюють тексти</t>
  </si>
  <si>
    <t>Якість зображень</t>
  </si>
  <si>
    <t>Кнопки(пункти) меню</t>
  </si>
  <si>
    <t>Читабельність тексту</t>
  </si>
  <si>
    <t>Відсутність "агресивних" кольорів</t>
  </si>
  <si>
    <t>Оригінальність</t>
  </si>
  <si>
    <t xml:space="preserve">Різнотипність сторінок </t>
  </si>
  <si>
    <t>Оригінальність представлення інформації</t>
  </si>
  <si>
    <t>Збільшення малюнків</t>
  </si>
  <si>
    <t>Загальне естетичне враження (не підлягає апеляції)</t>
  </si>
  <si>
    <t>Тестування сайту</t>
  </si>
  <si>
    <t>Пункти меню</t>
  </si>
  <si>
    <t>Всі працюючі</t>
  </si>
  <si>
    <t>Змінюють вигляд</t>
  </si>
  <si>
    <t>Форми</t>
  </si>
  <si>
    <t>Наявність</t>
  </si>
  <si>
    <t>Працюючі кнопки форм</t>
  </si>
  <si>
    <t>Гіперпосилання</t>
  </si>
  <si>
    <t>Працююча карта зображень</t>
  </si>
  <si>
    <t>Внутрішні посилання</t>
  </si>
  <si>
    <t>Посилання на текстові файли, сайти</t>
  </si>
  <si>
    <t>e-mail</t>
  </si>
  <si>
    <t>Коректність</t>
  </si>
  <si>
    <t>Відсутність орфографічних помилок</t>
  </si>
  <si>
    <t>Коректна робота в різних браузерах</t>
  </si>
  <si>
    <t>Рядок заголовку відповідає назві сторінки</t>
  </si>
  <si>
    <t>Технічні елементи</t>
  </si>
  <si>
    <t>Коректність збережених файлів</t>
  </si>
  <si>
    <t xml:space="preserve">Обсяг робочої теки, 1мб </t>
  </si>
  <si>
    <t>Правильність імен файлів та папок та їх структурованність</t>
  </si>
  <si>
    <t>Форматування тексту</t>
  </si>
  <si>
    <t>Форматування заголовків</t>
  </si>
  <si>
    <t>Форматування основного тексту</t>
  </si>
  <si>
    <t>Списки</t>
  </si>
  <si>
    <t>Форматування символів</t>
  </si>
  <si>
    <t>Фотогалерея</t>
  </si>
  <si>
    <t>Форматування інших елементів</t>
  </si>
  <si>
    <t>Зображення</t>
  </si>
  <si>
    <t>Наявність анімації</t>
  </si>
  <si>
    <t xml:space="preserve">Скрипти </t>
  </si>
  <si>
    <t>Каскадні таблиці стилів</t>
  </si>
  <si>
    <t>Виконання умов завдання</t>
  </si>
  <si>
    <t>Всього</t>
  </si>
  <si>
    <t>Шифр протоколу журі</t>
  </si>
  <si>
    <t>Шифр організаційного комітету</t>
  </si>
  <si>
    <t>Тиріна Лада Вячеславівна</t>
  </si>
  <si>
    <t>Ратаров Кіріл Олексійович</t>
  </si>
  <si>
    <t>Татьяніч Валерій Едуардович</t>
  </si>
  <si>
    <t>Гончаров Серафім Сергійович</t>
  </si>
  <si>
    <t>Григорович Олександр Сергійович</t>
  </si>
  <si>
    <t>місце</t>
  </si>
  <si>
    <t>Кадиров Кадiр Бєкєтович</t>
  </si>
  <si>
    <t>Результати ІІІ (міського) етапу учнівської олімпіади інформаційних технологій у номінації "Веб-дизайн" 2014/2015 навчального року у місті Києві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</si>
</sst>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Так&quot;;&quot;Так&quot;;&quot;Ні&quot;"/>
    <numFmt numFmtId="186" formatCode="&quot;Істина&quot;;&quot;Істина&quot;;&quot;Хибність&quot;"/>
    <numFmt numFmtId="187" formatCode="&quot;Увімк&quot;;&quot;Увімк&quot;;&quot;Вимк&quot;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b/>
      <sz val="12"/>
      <color theme="0"/>
      <name val="Arial Narrow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49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9" fillId="4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/>
    </xf>
    <xf numFmtId="0" fontId="2" fillId="0" borderId="10" xfId="0" applyFont="1" applyFill="1" applyBorder="1" applyAlignment="1">
      <alignment horizontal="left" textRotation="90" wrapText="1"/>
    </xf>
    <xf numFmtId="0" fontId="9" fillId="36" borderId="10" xfId="0" applyFont="1" applyFill="1" applyBorder="1" applyAlignment="1">
      <alignment horizontal="left" textRotation="90"/>
    </xf>
    <xf numFmtId="0" fontId="9" fillId="37" borderId="10" xfId="0" applyFont="1" applyFill="1" applyBorder="1" applyAlignment="1">
      <alignment horizontal="left" textRotation="90" wrapText="1"/>
    </xf>
    <xf numFmtId="0" fontId="9" fillId="37" borderId="10" xfId="0" applyFont="1" applyFill="1" applyBorder="1" applyAlignment="1">
      <alignment horizontal="left" textRotation="90"/>
    </xf>
    <xf numFmtId="0" fontId="9" fillId="38" borderId="10" xfId="0" applyFont="1" applyFill="1" applyBorder="1" applyAlignment="1">
      <alignment horizontal="left" textRotation="90"/>
    </xf>
    <xf numFmtId="0" fontId="2" fillId="39" borderId="10" xfId="0" applyFont="1" applyFill="1" applyBorder="1" applyAlignment="1">
      <alignment horizontal="left" textRotation="90"/>
    </xf>
    <xf numFmtId="0" fontId="2" fillId="0" borderId="10" xfId="0" applyFont="1" applyFill="1" applyBorder="1" applyAlignment="1">
      <alignment horizontal="left" textRotation="90"/>
    </xf>
    <xf numFmtId="0" fontId="2" fillId="39" borderId="10" xfId="0" applyFont="1" applyFill="1" applyBorder="1" applyAlignment="1">
      <alignment horizontal="left" textRotation="90" wrapText="1"/>
    </xf>
    <xf numFmtId="0" fontId="9" fillId="40" borderId="10" xfId="0" applyNumberFormat="1" applyFont="1" applyFill="1" applyBorder="1" applyAlignment="1">
      <alignment horizontal="left" textRotation="90" wrapText="1"/>
    </xf>
    <xf numFmtId="0" fontId="9" fillId="33" borderId="10" xfId="0" applyFont="1" applyFill="1" applyBorder="1" applyAlignment="1">
      <alignment horizontal="left" textRotation="90"/>
    </xf>
    <xf numFmtId="0" fontId="9" fillId="33" borderId="10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left" textRotation="90"/>
    </xf>
    <xf numFmtId="0" fontId="9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left" textRotation="90" wrapText="1"/>
    </xf>
    <xf numFmtId="0" fontId="9" fillId="41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left" textRotation="90" wrapText="1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 wrapText="1"/>
    </xf>
    <xf numFmtId="1" fontId="2" fillId="43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1" fontId="9" fillId="39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" fontId="2" fillId="4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vertical="top" wrapText="1"/>
    </xf>
    <xf numFmtId="1" fontId="3" fillId="45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FD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workbookViewId="0" topLeftCell="A1">
      <selection activeCell="BT5" sqref="BT5"/>
    </sheetView>
  </sheetViews>
  <sheetFormatPr defaultColWidth="9.140625" defaultRowHeight="16.5" customHeight="1"/>
  <cols>
    <col min="1" max="1" width="38.7109375" style="3" customWidth="1"/>
    <col min="2" max="2" width="15.140625" style="3" customWidth="1"/>
    <col min="3" max="3" width="4.421875" style="7" customWidth="1"/>
    <col min="4" max="4" width="3.7109375" style="9" customWidth="1"/>
    <col min="5" max="5" width="5.57421875" style="25" hidden="1" customWidth="1"/>
    <col min="6" max="6" width="4.00390625" style="28" hidden="1" customWidth="1"/>
    <col min="7" max="7" width="4.140625" style="20" hidden="1" customWidth="1"/>
    <col min="8" max="8" width="4.00390625" style="3" hidden="1" customWidth="1"/>
    <col min="9" max="9" width="3.7109375" style="36" hidden="1" customWidth="1"/>
    <col min="10" max="10" width="3.7109375" style="63" hidden="1" customWidth="1"/>
    <col min="11" max="13" width="3.7109375" style="3" hidden="1" customWidth="1"/>
    <col min="14" max="14" width="3.7109375" style="63" hidden="1" customWidth="1"/>
    <col min="15" max="24" width="3.7109375" style="3" hidden="1" customWidth="1"/>
    <col min="25" max="25" width="3.7109375" style="63" hidden="1" customWidth="1"/>
    <col min="26" max="28" width="3.7109375" style="3" hidden="1" customWidth="1"/>
    <col min="29" max="29" width="3.7109375" style="68" hidden="1" customWidth="1"/>
    <col min="30" max="61" width="3.7109375" style="3" hidden="1" customWidth="1"/>
    <col min="62" max="62" width="4.8515625" style="3" customWidth="1"/>
    <col min="63" max="66" width="3.7109375" style="20" hidden="1" customWidth="1"/>
    <col min="67" max="67" width="4.421875" style="3" customWidth="1"/>
    <col min="68" max="16384" width="9.140625" style="3" customWidth="1"/>
  </cols>
  <sheetData>
    <row r="1" spans="1:249" s="31" customFormat="1" ht="117.75" customHeight="1">
      <c r="A1" s="29" t="s">
        <v>0</v>
      </c>
      <c r="B1" s="29" t="s">
        <v>186</v>
      </c>
      <c r="C1" s="22" t="s">
        <v>1</v>
      </c>
      <c r="D1" s="21" t="s">
        <v>2</v>
      </c>
      <c r="E1" s="30" t="s">
        <v>179</v>
      </c>
      <c r="F1" s="27" t="s">
        <v>180</v>
      </c>
      <c r="G1" s="22" t="s">
        <v>263</v>
      </c>
      <c r="H1" s="22" t="s">
        <v>262</v>
      </c>
      <c r="I1" s="59" t="s">
        <v>208</v>
      </c>
      <c r="J1" s="61" t="s">
        <v>209</v>
      </c>
      <c r="K1" s="48" t="s">
        <v>210</v>
      </c>
      <c r="L1" s="48" t="s">
        <v>211</v>
      </c>
      <c r="M1" s="48" t="s">
        <v>212</v>
      </c>
      <c r="N1" s="64" t="s">
        <v>213</v>
      </c>
      <c r="O1" s="49" t="s">
        <v>214</v>
      </c>
      <c r="P1" s="48" t="s">
        <v>215</v>
      </c>
      <c r="Q1" s="50" t="s">
        <v>216</v>
      </c>
      <c r="R1" s="48" t="s">
        <v>217</v>
      </c>
      <c r="S1" s="48" t="s">
        <v>218</v>
      </c>
      <c r="T1" s="48" t="s">
        <v>219</v>
      </c>
      <c r="U1" s="48" t="s">
        <v>220</v>
      </c>
      <c r="V1" s="48" t="s">
        <v>221</v>
      </c>
      <c r="W1" s="48" t="s">
        <v>222</v>
      </c>
      <c r="X1" s="48" t="s">
        <v>223</v>
      </c>
      <c r="Y1" s="61" t="s">
        <v>224</v>
      </c>
      <c r="Z1" s="48" t="s">
        <v>225</v>
      </c>
      <c r="AA1" s="48" t="s">
        <v>226</v>
      </c>
      <c r="AB1" s="48" t="s">
        <v>227</v>
      </c>
      <c r="AC1" s="66" t="s">
        <v>228</v>
      </c>
      <c r="AD1" s="51" t="s">
        <v>229</v>
      </c>
      <c r="AE1" s="52" t="s">
        <v>230</v>
      </c>
      <c r="AF1" s="48" t="s">
        <v>231</v>
      </c>
      <c r="AG1" s="48" t="s">
        <v>232</v>
      </c>
      <c r="AH1" s="52" t="s">
        <v>233</v>
      </c>
      <c r="AI1" s="48" t="s">
        <v>234</v>
      </c>
      <c r="AJ1" s="48" t="s">
        <v>235</v>
      </c>
      <c r="AK1" s="53" t="s">
        <v>236</v>
      </c>
      <c r="AL1" s="48" t="s">
        <v>237</v>
      </c>
      <c r="AM1" s="48" t="s">
        <v>238</v>
      </c>
      <c r="AN1" s="48" t="s">
        <v>239</v>
      </c>
      <c r="AO1" s="48" t="s">
        <v>240</v>
      </c>
      <c r="AP1" s="53" t="s">
        <v>241</v>
      </c>
      <c r="AQ1" s="48" t="s">
        <v>242</v>
      </c>
      <c r="AR1" s="48" t="s">
        <v>243</v>
      </c>
      <c r="AS1" s="48" t="s">
        <v>244</v>
      </c>
      <c r="AT1" s="54" t="s">
        <v>245</v>
      </c>
      <c r="AU1" s="55" t="s">
        <v>246</v>
      </c>
      <c r="AV1" s="56" t="s">
        <v>247</v>
      </c>
      <c r="AW1" s="48" t="s">
        <v>248</v>
      </c>
      <c r="AX1" s="55" t="s">
        <v>249</v>
      </c>
      <c r="AY1" s="49" t="s">
        <v>250</v>
      </c>
      <c r="AZ1" s="48" t="s">
        <v>251</v>
      </c>
      <c r="BA1" s="49" t="s">
        <v>252</v>
      </c>
      <c r="BB1" s="56" t="s">
        <v>253</v>
      </c>
      <c r="BC1" s="55" t="s">
        <v>254</v>
      </c>
      <c r="BD1" s="57" t="s">
        <v>255</v>
      </c>
      <c r="BE1" s="49" t="s">
        <v>256</v>
      </c>
      <c r="BF1" s="56" t="s">
        <v>257</v>
      </c>
      <c r="BG1" s="48" t="s">
        <v>258</v>
      </c>
      <c r="BH1" s="48" t="s">
        <v>259</v>
      </c>
      <c r="BI1" s="50" t="s">
        <v>260</v>
      </c>
      <c r="BJ1" s="58" t="s">
        <v>261</v>
      </c>
      <c r="BK1" s="29"/>
      <c r="BL1" s="29"/>
      <c r="BM1" s="29"/>
      <c r="BN1" s="29"/>
      <c r="BO1" s="22" t="s">
        <v>269</v>
      </c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</row>
    <row r="2" spans="1:249" s="31" customFormat="1" ht="18" customHeight="1">
      <c r="A2" s="29"/>
      <c r="B2" s="29"/>
      <c r="C2" s="22"/>
      <c r="D2" s="88">
        <v>5</v>
      </c>
      <c r="E2" s="30"/>
      <c r="F2" s="27"/>
      <c r="G2" s="22"/>
      <c r="H2" s="29"/>
      <c r="I2" s="60">
        <f>J2+N2+Y2</f>
        <v>66</v>
      </c>
      <c r="J2" s="62">
        <f>SUM(K2:M2)</f>
        <v>20</v>
      </c>
      <c r="K2" s="39">
        <v>11</v>
      </c>
      <c r="L2" s="39">
        <v>6</v>
      </c>
      <c r="M2" s="39">
        <v>3</v>
      </c>
      <c r="N2" s="65">
        <f>SUM(O2:X2)</f>
        <v>38</v>
      </c>
      <c r="O2" s="20">
        <v>8</v>
      </c>
      <c r="P2" s="39">
        <v>6</v>
      </c>
      <c r="Q2" s="39">
        <v>10</v>
      </c>
      <c r="R2" s="39">
        <v>2</v>
      </c>
      <c r="S2" s="39">
        <v>2</v>
      </c>
      <c r="T2" s="39">
        <v>2</v>
      </c>
      <c r="U2" s="39">
        <v>2</v>
      </c>
      <c r="V2" s="39">
        <v>2</v>
      </c>
      <c r="W2" s="39">
        <v>2</v>
      </c>
      <c r="X2" s="39">
        <v>2</v>
      </c>
      <c r="Y2" s="62">
        <f>SUM(Z2:AB2)</f>
        <v>8</v>
      </c>
      <c r="Z2" s="39">
        <v>4</v>
      </c>
      <c r="AA2" s="39">
        <v>2</v>
      </c>
      <c r="AB2" s="39">
        <v>2</v>
      </c>
      <c r="AC2" s="67">
        <v>50</v>
      </c>
      <c r="AD2" s="41">
        <f>AE2+AH2+AK2+AP2</f>
        <v>29</v>
      </c>
      <c r="AE2" s="42">
        <f>SUM(AF2:AG2)</f>
        <v>5</v>
      </c>
      <c r="AF2" s="39">
        <v>2</v>
      </c>
      <c r="AG2" s="39">
        <v>3</v>
      </c>
      <c r="AH2" s="42">
        <f>SUM(AI2:AJ2)</f>
        <v>5</v>
      </c>
      <c r="AI2" s="39">
        <v>2</v>
      </c>
      <c r="AJ2" s="39">
        <v>3</v>
      </c>
      <c r="AK2" s="43">
        <f>SUM(AL2:AO2)</f>
        <v>11</v>
      </c>
      <c r="AL2" s="39">
        <v>3</v>
      </c>
      <c r="AM2" s="39">
        <v>2</v>
      </c>
      <c r="AN2" s="39">
        <v>4</v>
      </c>
      <c r="AO2" s="39">
        <v>2</v>
      </c>
      <c r="AP2" s="43">
        <f>SUM(AQ2:AS2)</f>
        <v>8</v>
      </c>
      <c r="AQ2" s="39">
        <v>2</v>
      </c>
      <c r="AR2" s="20">
        <v>4</v>
      </c>
      <c r="AS2" s="20">
        <v>2</v>
      </c>
      <c r="AT2" s="44">
        <f>BD2+AU2+AX2</f>
        <v>80</v>
      </c>
      <c r="AU2" s="45">
        <f>AV2+AW2</f>
        <v>13</v>
      </c>
      <c r="AV2" s="20">
        <v>10</v>
      </c>
      <c r="AW2" s="39">
        <v>3</v>
      </c>
      <c r="AX2" s="45">
        <f>SUM(AY2:BC2)</f>
        <v>22</v>
      </c>
      <c r="AY2" s="39">
        <v>2</v>
      </c>
      <c r="AZ2" s="39">
        <v>2</v>
      </c>
      <c r="BA2" s="39">
        <v>2</v>
      </c>
      <c r="BB2" s="20">
        <v>4</v>
      </c>
      <c r="BC2" s="46">
        <v>12</v>
      </c>
      <c r="BD2" s="45">
        <f>SUM(BE2:BI2)</f>
        <v>45</v>
      </c>
      <c r="BE2" s="39">
        <v>2</v>
      </c>
      <c r="BF2" s="39">
        <v>6</v>
      </c>
      <c r="BG2" s="20">
        <v>15</v>
      </c>
      <c r="BH2" s="20">
        <v>10</v>
      </c>
      <c r="BI2" s="39">
        <v>12</v>
      </c>
      <c r="BJ2" s="47">
        <f>I2+AC2+AD2+AT2</f>
        <v>225</v>
      </c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</row>
    <row r="3" spans="1:67" ht="16.5" customHeight="1">
      <c r="A3" s="16" t="s">
        <v>120</v>
      </c>
      <c r="B3" s="3" t="s">
        <v>27</v>
      </c>
      <c r="C3" s="6">
        <v>144</v>
      </c>
      <c r="D3" s="15">
        <v>6</v>
      </c>
      <c r="E3" s="25" t="s">
        <v>173</v>
      </c>
      <c r="F3" s="28">
        <v>10</v>
      </c>
      <c r="G3" s="3">
        <v>16</v>
      </c>
      <c r="H3" s="75">
        <v>16</v>
      </c>
      <c r="I3" s="37">
        <f>J3+N3+Y3</f>
        <v>51</v>
      </c>
      <c r="J3" s="38">
        <f>SUM(K3:M3)</f>
        <v>12</v>
      </c>
      <c r="K3" s="70">
        <v>10</v>
      </c>
      <c r="L3" s="70">
        <v>0</v>
      </c>
      <c r="M3" s="70">
        <v>2</v>
      </c>
      <c r="N3" s="40">
        <f>SUM(O3:X3)</f>
        <v>32</v>
      </c>
      <c r="O3" s="70">
        <v>6</v>
      </c>
      <c r="P3" s="70">
        <v>6</v>
      </c>
      <c r="Q3" s="70">
        <v>10</v>
      </c>
      <c r="R3" s="70">
        <v>0</v>
      </c>
      <c r="S3" s="70">
        <v>2</v>
      </c>
      <c r="T3" s="70">
        <v>2</v>
      </c>
      <c r="U3" s="70">
        <v>2</v>
      </c>
      <c r="V3" s="70">
        <v>0</v>
      </c>
      <c r="W3" s="70">
        <v>2</v>
      </c>
      <c r="X3" s="70">
        <v>2</v>
      </c>
      <c r="Y3" s="38">
        <f>SUM(Z3:AB3)</f>
        <v>7</v>
      </c>
      <c r="Z3" s="70">
        <v>4</v>
      </c>
      <c r="AA3" s="70">
        <v>1</v>
      </c>
      <c r="AB3" s="70">
        <v>2</v>
      </c>
      <c r="AC3" s="71">
        <v>42</v>
      </c>
      <c r="AD3" s="41">
        <f>AE3+AH3+AK3+AP3</f>
        <v>13</v>
      </c>
      <c r="AE3" s="42">
        <f>SUM(AF3:AG3)</f>
        <v>5</v>
      </c>
      <c r="AF3" s="70">
        <v>2</v>
      </c>
      <c r="AG3" s="70">
        <v>3</v>
      </c>
      <c r="AH3" s="42">
        <f>SUM(AI3:AJ3)</f>
        <v>0</v>
      </c>
      <c r="AI3" s="70">
        <v>0</v>
      </c>
      <c r="AJ3" s="70">
        <v>0</v>
      </c>
      <c r="AK3" s="43">
        <f>SUM(AL3:AO3)</f>
        <v>2</v>
      </c>
      <c r="AL3" s="70">
        <v>0</v>
      </c>
      <c r="AM3" s="70">
        <v>2</v>
      </c>
      <c r="AN3" s="70">
        <v>0</v>
      </c>
      <c r="AO3" s="70">
        <v>0</v>
      </c>
      <c r="AP3" s="43">
        <f>SUM(AQ3:AS3)</f>
        <v>6</v>
      </c>
      <c r="AQ3" s="70">
        <v>1</v>
      </c>
      <c r="AR3" s="70">
        <v>4</v>
      </c>
      <c r="AS3" s="70">
        <v>1</v>
      </c>
      <c r="AT3" s="44">
        <f>BD3+AU3+AX3</f>
        <v>53</v>
      </c>
      <c r="AU3" s="45">
        <f>AV3+AW3</f>
        <v>13</v>
      </c>
      <c r="AV3" s="70">
        <v>10</v>
      </c>
      <c r="AW3" s="70">
        <v>3</v>
      </c>
      <c r="AX3" s="45">
        <f>SUM(AY3:BC3)</f>
        <v>15</v>
      </c>
      <c r="AY3" s="70">
        <v>0</v>
      </c>
      <c r="AZ3" s="70">
        <v>2</v>
      </c>
      <c r="BA3" s="70">
        <v>0</v>
      </c>
      <c r="BB3" s="70">
        <v>1</v>
      </c>
      <c r="BC3" s="74">
        <v>12</v>
      </c>
      <c r="BD3" s="45">
        <f>SUM(BE3:BI3)</f>
        <v>25</v>
      </c>
      <c r="BE3" s="70">
        <v>2</v>
      </c>
      <c r="BF3" s="70">
        <v>1</v>
      </c>
      <c r="BG3" s="70">
        <v>0</v>
      </c>
      <c r="BH3" s="70">
        <v>10</v>
      </c>
      <c r="BI3" s="70">
        <v>12</v>
      </c>
      <c r="BJ3" s="47">
        <f>I3+AC3+AD3+AT3</f>
        <v>159</v>
      </c>
      <c r="BK3" s="3"/>
      <c r="BL3" s="3"/>
      <c r="BM3" s="3"/>
      <c r="BN3" s="3"/>
      <c r="BO3" s="3">
        <v>1</v>
      </c>
    </row>
    <row r="4" spans="1:256" s="13" customFormat="1" ht="16.5" customHeight="1">
      <c r="A4" s="16" t="s">
        <v>119</v>
      </c>
      <c r="B4" s="3" t="s">
        <v>27</v>
      </c>
      <c r="C4" s="6">
        <v>144</v>
      </c>
      <c r="D4" s="15">
        <v>6</v>
      </c>
      <c r="E4" s="25" t="s">
        <v>174</v>
      </c>
      <c r="F4" s="28">
        <v>10</v>
      </c>
      <c r="G4" s="3">
        <v>18</v>
      </c>
      <c r="H4" s="75">
        <v>18</v>
      </c>
      <c r="I4" s="37">
        <f>J4+N4+Y4</f>
        <v>51</v>
      </c>
      <c r="J4" s="38">
        <f>SUM(K4:M4)</f>
        <v>18</v>
      </c>
      <c r="K4" s="70">
        <v>11</v>
      </c>
      <c r="L4" s="70">
        <v>4</v>
      </c>
      <c r="M4" s="70">
        <v>3</v>
      </c>
      <c r="N4" s="40">
        <f>SUM(O4:X4)</f>
        <v>25</v>
      </c>
      <c r="O4" s="70">
        <v>0</v>
      </c>
      <c r="P4" s="70">
        <v>6</v>
      </c>
      <c r="Q4" s="70">
        <v>10</v>
      </c>
      <c r="R4" s="70">
        <v>0</v>
      </c>
      <c r="S4" s="70">
        <v>2</v>
      </c>
      <c r="T4" s="70">
        <v>2</v>
      </c>
      <c r="U4" s="70">
        <v>1</v>
      </c>
      <c r="V4" s="70">
        <v>0</v>
      </c>
      <c r="W4" s="70">
        <v>2</v>
      </c>
      <c r="X4" s="70">
        <v>2</v>
      </c>
      <c r="Y4" s="38">
        <f>SUM(Z4:AB4)</f>
        <v>8</v>
      </c>
      <c r="Z4" s="70">
        <v>4</v>
      </c>
      <c r="AA4" s="70">
        <v>2</v>
      </c>
      <c r="AB4" s="70">
        <v>2</v>
      </c>
      <c r="AC4" s="71">
        <v>40</v>
      </c>
      <c r="AD4" s="41">
        <f>AE4+AH4+AK4+AP4</f>
        <v>11</v>
      </c>
      <c r="AE4" s="42">
        <f>SUM(AF4:AG4)</f>
        <v>2</v>
      </c>
      <c r="AF4" s="70">
        <v>2</v>
      </c>
      <c r="AG4" s="70">
        <v>0</v>
      </c>
      <c r="AH4" s="42">
        <f>SUM(AI4:AJ4)</f>
        <v>0</v>
      </c>
      <c r="AI4" s="70">
        <v>0</v>
      </c>
      <c r="AJ4" s="70">
        <v>0</v>
      </c>
      <c r="AK4" s="43">
        <f>SUM(AL4:AO4)</f>
        <v>2</v>
      </c>
      <c r="AL4" s="70">
        <v>0</v>
      </c>
      <c r="AM4" s="70">
        <v>2</v>
      </c>
      <c r="AN4" s="70">
        <v>0</v>
      </c>
      <c r="AO4" s="70">
        <v>0</v>
      </c>
      <c r="AP4" s="43">
        <f>SUM(AQ4:AS4)</f>
        <v>7</v>
      </c>
      <c r="AQ4" s="70">
        <v>2</v>
      </c>
      <c r="AR4" s="70">
        <v>4</v>
      </c>
      <c r="AS4" s="70">
        <v>1</v>
      </c>
      <c r="AT4" s="44">
        <f>BD4+AU4+AX4</f>
        <v>50</v>
      </c>
      <c r="AU4" s="45">
        <f>AV4+AW4</f>
        <v>13</v>
      </c>
      <c r="AV4" s="70">
        <v>10</v>
      </c>
      <c r="AW4" s="70">
        <v>3</v>
      </c>
      <c r="AX4" s="45">
        <f>SUM(AY4:BC4)</f>
        <v>14</v>
      </c>
      <c r="AY4" s="70">
        <v>0</v>
      </c>
      <c r="AZ4" s="70">
        <v>1</v>
      </c>
      <c r="BA4" s="70">
        <v>0</v>
      </c>
      <c r="BB4" s="70">
        <v>1</v>
      </c>
      <c r="BC4" s="74">
        <v>12</v>
      </c>
      <c r="BD4" s="45">
        <f>SUM(BE4:BI4)</f>
        <v>23</v>
      </c>
      <c r="BE4" s="70">
        <v>2</v>
      </c>
      <c r="BF4" s="70">
        <v>1</v>
      </c>
      <c r="BG4" s="70">
        <v>0</v>
      </c>
      <c r="BH4" s="70">
        <v>10</v>
      </c>
      <c r="BI4" s="70">
        <v>10</v>
      </c>
      <c r="BJ4" s="47">
        <f>I4+AC4+AD4+AT4</f>
        <v>152</v>
      </c>
      <c r="BK4" s="3"/>
      <c r="BL4" s="3"/>
      <c r="BM4" s="3"/>
      <c r="BN4" s="3"/>
      <c r="BO4" s="3">
        <v>1</v>
      </c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3" customFormat="1" ht="16.5" customHeight="1">
      <c r="A5" s="16" t="s">
        <v>121</v>
      </c>
      <c r="B5" s="3" t="s">
        <v>27</v>
      </c>
      <c r="C5" s="6">
        <v>178</v>
      </c>
      <c r="D5" s="15">
        <v>6</v>
      </c>
      <c r="E5" s="25" t="s">
        <v>174</v>
      </c>
      <c r="F5" s="28">
        <v>13</v>
      </c>
      <c r="G5" s="3">
        <v>8</v>
      </c>
      <c r="H5" s="75">
        <v>8</v>
      </c>
      <c r="I5" s="37">
        <f>J5+N5+Y5</f>
        <v>42</v>
      </c>
      <c r="J5" s="38">
        <f>SUM(K5:M5)</f>
        <v>9</v>
      </c>
      <c r="K5" s="70">
        <v>5</v>
      </c>
      <c r="L5" s="70">
        <v>3</v>
      </c>
      <c r="M5" s="70">
        <v>1</v>
      </c>
      <c r="N5" s="40">
        <f>SUM(O5:X5)</f>
        <v>27</v>
      </c>
      <c r="O5" s="70">
        <v>8</v>
      </c>
      <c r="P5" s="70">
        <v>0</v>
      </c>
      <c r="Q5" s="70">
        <v>8</v>
      </c>
      <c r="R5" s="70">
        <v>0</v>
      </c>
      <c r="S5" s="70">
        <v>2</v>
      </c>
      <c r="T5" s="70">
        <v>2</v>
      </c>
      <c r="U5" s="70">
        <v>2</v>
      </c>
      <c r="V5" s="70">
        <v>2</v>
      </c>
      <c r="W5" s="70">
        <v>1</v>
      </c>
      <c r="X5" s="70">
        <v>2</v>
      </c>
      <c r="Y5" s="38">
        <f>SUM(Z5:AB5)</f>
        <v>6</v>
      </c>
      <c r="Z5" s="70">
        <v>4</v>
      </c>
      <c r="AA5" s="70">
        <v>2</v>
      </c>
      <c r="AB5" s="70">
        <v>0</v>
      </c>
      <c r="AC5" s="71">
        <v>37</v>
      </c>
      <c r="AD5" s="41">
        <f>AE5+AH5+AK5+AP5</f>
        <v>11</v>
      </c>
      <c r="AE5" s="42">
        <f>SUM(AF5:AG5)</f>
        <v>1</v>
      </c>
      <c r="AF5" s="70">
        <v>1</v>
      </c>
      <c r="AG5" s="70">
        <v>0</v>
      </c>
      <c r="AH5" s="42">
        <f>SUM(AI5:AJ5)</f>
        <v>0</v>
      </c>
      <c r="AI5" s="70">
        <v>0</v>
      </c>
      <c r="AJ5" s="70">
        <v>0</v>
      </c>
      <c r="AK5" s="43">
        <f>SUM(AL5:AO5)</f>
        <v>2</v>
      </c>
      <c r="AL5" s="70">
        <v>0</v>
      </c>
      <c r="AM5" s="70">
        <v>2</v>
      </c>
      <c r="AN5" s="70">
        <v>0</v>
      </c>
      <c r="AO5" s="70">
        <v>0</v>
      </c>
      <c r="AP5" s="43">
        <f>SUM(AQ5:AS5)</f>
        <v>8</v>
      </c>
      <c r="AQ5" s="70">
        <v>2</v>
      </c>
      <c r="AR5" s="70">
        <v>4</v>
      </c>
      <c r="AS5" s="70">
        <v>2</v>
      </c>
      <c r="AT5" s="44">
        <f>BD5+AU5+AX5</f>
        <v>48</v>
      </c>
      <c r="AU5" s="45">
        <f>AV5+AW5</f>
        <v>13</v>
      </c>
      <c r="AV5" s="70">
        <v>10</v>
      </c>
      <c r="AW5" s="70">
        <v>3</v>
      </c>
      <c r="AX5" s="45">
        <f>SUM(AY5:BC5)</f>
        <v>16</v>
      </c>
      <c r="AY5" s="70">
        <v>2</v>
      </c>
      <c r="AZ5" s="70">
        <v>1</v>
      </c>
      <c r="BA5" s="70">
        <v>0</v>
      </c>
      <c r="BB5" s="70">
        <v>1</v>
      </c>
      <c r="BC5" s="72">
        <v>12</v>
      </c>
      <c r="BD5" s="45">
        <f>SUM(BE5:BI5)</f>
        <v>19</v>
      </c>
      <c r="BE5" s="70">
        <v>2</v>
      </c>
      <c r="BF5" s="70">
        <v>0</v>
      </c>
      <c r="BG5" s="70">
        <v>0</v>
      </c>
      <c r="BH5" s="70">
        <v>6</v>
      </c>
      <c r="BI5" s="70">
        <v>11</v>
      </c>
      <c r="BJ5" s="47">
        <f>I5+AC5+AD5+AT5</f>
        <v>138</v>
      </c>
      <c r="BK5" s="3"/>
      <c r="BL5" s="3"/>
      <c r="BM5" s="3"/>
      <c r="BN5" s="3"/>
      <c r="BO5" s="3">
        <v>2</v>
      </c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67" ht="16.5" customHeight="1">
      <c r="A6" s="3" t="s">
        <v>201</v>
      </c>
      <c r="B6" s="3" t="s">
        <v>19</v>
      </c>
      <c r="C6" s="7">
        <v>77</v>
      </c>
      <c r="D6" s="9">
        <v>6</v>
      </c>
      <c r="E6" s="25" t="s">
        <v>174</v>
      </c>
      <c r="F6" s="28">
        <v>7</v>
      </c>
      <c r="G6" s="3">
        <v>5</v>
      </c>
      <c r="H6" s="75">
        <v>5</v>
      </c>
      <c r="I6" s="37">
        <f>J6+N6+Y6</f>
        <v>46</v>
      </c>
      <c r="J6" s="38">
        <f>SUM(K6:M6)</f>
        <v>13</v>
      </c>
      <c r="K6" s="70">
        <v>10</v>
      </c>
      <c r="L6" s="70">
        <v>0</v>
      </c>
      <c r="M6" s="70">
        <v>3</v>
      </c>
      <c r="N6" s="40">
        <f>SUM(O6:X6)</f>
        <v>25</v>
      </c>
      <c r="O6" s="70">
        <v>6</v>
      </c>
      <c r="P6" s="70">
        <v>0</v>
      </c>
      <c r="Q6" s="70">
        <v>10</v>
      </c>
      <c r="R6" s="70">
        <v>0</v>
      </c>
      <c r="S6" s="70">
        <v>2</v>
      </c>
      <c r="T6" s="70">
        <v>2</v>
      </c>
      <c r="U6" s="70">
        <v>2</v>
      </c>
      <c r="V6" s="70">
        <v>0</v>
      </c>
      <c r="W6" s="70">
        <v>1</v>
      </c>
      <c r="X6" s="70">
        <v>2</v>
      </c>
      <c r="Y6" s="38">
        <f>SUM(Z6:AB6)</f>
        <v>8</v>
      </c>
      <c r="Z6" s="70">
        <v>4</v>
      </c>
      <c r="AA6" s="70">
        <v>2</v>
      </c>
      <c r="AB6" s="70">
        <v>2</v>
      </c>
      <c r="AC6" s="71">
        <v>37</v>
      </c>
      <c r="AD6" s="41">
        <f>AE6+AH6+AK6+AP6</f>
        <v>7</v>
      </c>
      <c r="AE6" s="42">
        <f>SUM(AF6:AG6)</f>
        <v>2</v>
      </c>
      <c r="AF6" s="70">
        <v>2</v>
      </c>
      <c r="AG6" s="70">
        <v>0</v>
      </c>
      <c r="AH6" s="42">
        <f>SUM(AI6:AJ6)</f>
        <v>0</v>
      </c>
      <c r="AI6" s="70">
        <v>0</v>
      </c>
      <c r="AJ6" s="70">
        <v>0</v>
      </c>
      <c r="AK6" s="43">
        <f>SUM(AL6:AO6)</f>
        <v>0</v>
      </c>
      <c r="AL6" s="70">
        <v>0</v>
      </c>
      <c r="AM6" s="70">
        <v>0</v>
      </c>
      <c r="AN6" s="70">
        <v>0</v>
      </c>
      <c r="AO6" s="70">
        <v>0</v>
      </c>
      <c r="AP6" s="43">
        <f>SUM(AQ6:AS6)</f>
        <v>5</v>
      </c>
      <c r="AQ6" s="70">
        <v>1</v>
      </c>
      <c r="AR6" s="70">
        <v>4</v>
      </c>
      <c r="AS6" s="70">
        <v>0</v>
      </c>
      <c r="AT6" s="44">
        <f>BD6+AU6+AX6</f>
        <v>32</v>
      </c>
      <c r="AU6" s="45">
        <f>AV6+AW6</f>
        <v>1</v>
      </c>
      <c r="AV6" s="70">
        <v>0</v>
      </c>
      <c r="AW6" s="70">
        <v>1</v>
      </c>
      <c r="AX6" s="45">
        <f>SUM(AY6:BC6)</f>
        <v>19</v>
      </c>
      <c r="AY6" s="70">
        <v>0</v>
      </c>
      <c r="AZ6" s="70">
        <v>2</v>
      </c>
      <c r="BA6" s="70">
        <v>2</v>
      </c>
      <c r="BB6" s="70">
        <v>4</v>
      </c>
      <c r="BC6" s="72">
        <v>11</v>
      </c>
      <c r="BD6" s="45">
        <f>SUM(BE6:BI6)</f>
        <v>12</v>
      </c>
      <c r="BE6" s="70">
        <v>2</v>
      </c>
      <c r="BF6" s="70">
        <v>0</v>
      </c>
      <c r="BG6" s="70">
        <v>0</v>
      </c>
      <c r="BH6" s="70">
        <v>0</v>
      </c>
      <c r="BI6" s="70">
        <v>10</v>
      </c>
      <c r="BJ6" s="47">
        <f>I6+AC6+AD6+AT6</f>
        <v>122</v>
      </c>
      <c r="BK6" s="3"/>
      <c r="BL6" s="3"/>
      <c r="BM6" s="3"/>
      <c r="BN6" s="3"/>
      <c r="BO6" s="3">
        <v>2</v>
      </c>
    </row>
    <row r="7" spans="1:67" ht="16.5" customHeight="1">
      <c r="A7" s="16" t="s">
        <v>147</v>
      </c>
      <c r="B7" s="3" t="s">
        <v>19</v>
      </c>
      <c r="C7" s="15">
        <v>77</v>
      </c>
      <c r="D7" s="15">
        <v>6</v>
      </c>
      <c r="E7" s="25" t="s">
        <v>173</v>
      </c>
      <c r="F7" s="28">
        <v>7</v>
      </c>
      <c r="G7" s="3">
        <v>2</v>
      </c>
      <c r="H7" s="75">
        <v>2</v>
      </c>
      <c r="I7" s="37">
        <f>J7+N7+Y7</f>
        <v>44</v>
      </c>
      <c r="J7" s="38">
        <f>SUM(K7:M7)</f>
        <v>14</v>
      </c>
      <c r="K7" s="70">
        <v>11</v>
      </c>
      <c r="L7" s="70">
        <v>0</v>
      </c>
      <c r="M7" s="70">
        <v>3</v>
      </c>
      <c r="N7" s="40">
        <f>SUM(O7:X7)</f>
        <v>24</v>
      </c>
      <c r="O7" s="70">
        <v>6</v>
      </c>
      <c r="P7" s="70">
        <v>3</v>
      </c>
      <c r="Q7" s="70">
        <v>8</v>
      </c>
      <c r="R7" s="70">
        <v>0</v>
      </c>
      <c r="S7" s="70">
        <v>1</v>
      </c>
      <c r="T7" s="70">
        <v>1</v>
      </c>
      <c r="U7" s="70">
        <v>1</v>
      </c>
      <c r="V7" s="70">
        <v>0</v>
      </c>
      <c r="W7" s="70">
        <v>2</v>
      </c>
      <c r="X7" s="70">
        <v>2</v>
      </c>
      <c r="Y7" s="38">
        <f>SUM(Z7:AB7)</f>
        <v>6</v>
      </c>
      <c r="Z7" s="70">
        <v>4</v>
      </c>
      <c r="AA7" s="70">
        <v>2</v>
      </c>
      <c r="AB7" s="70">
        <v>0</v>
      </c>
      <c r="AC7" s="71">
        <v>30</v>
      </c>
      <c r="AD7" s="41">
        <f>AE7+AH7+AK7+AP7</f>
        <v>11</v>
      </c>
      <c r="AE7" s="42">
        <f>SUM(AF7:AG7)</f>
        <v>2</v>
      </c>
      <c r="AF7" s="70">
        <v>2</v>
      </c>
      <c r="AG7" s="70">
        <v>0</v>
      </c>
      <c r="AH7" s="42">
        <f>SUM(AI7:AJ7)</f>
        <v>0</v>
      </c>
      <c r="AI7" s="70">
        <v>0</v>
      </c>
      <c r="AJ7" s="70">
        <v>0</v>
      </c>
      <c r="AK7" s="43">
        <f>SUM(AL7:AO7)</f>
        <v>2</v>
      </c>
      <c r="AL7" s="70">
        <v>0</v>
      </c>
      <c r="AM7" s="70">
        <v>0</v>
      </c>
      <c r="AN7" s="70">
        <v>0</v>
      </c>
      <c r="AO7" s="70">
        <v>2</v>
      </c>
      <c r="AP7" s="43">
        <f>SUM(AQ7:AS7)</f>
        <v>7</v>
      </c>
      <c r="AQ7" s="70">
        <v>2</v>
      </c>
      <c r="AR7" s="70">
        <v>4</v>
      </c>
      <c r="AS7" s="70">
        <v>1</v>
      </c>
      <c r="AT7" s="44">
        <f>BD7+AU7+AX7</f>
        <v>33</v>
      </c>
      <c r="AU7" s="45">
        <f>AV7+AW7</f>
        <v>3</v>
      </c>
      <c r="AV7" s="70">
        <v>0</v>
      </c>
      <c r="AW7" s="70">
        <v>3</v>
      </c>
      <c r="AX7" s="45">
        <f>SUM(AY7:BC7)</f>
        <v>13</v>
      </c>
      <c r="AY7" s="70">
        <v>0</v>
      </c>
      <c r="AZ7" s="70">
        <v>1</v>
      </c>
      <c r="BA7" s="70">
        <v>0</v>
      </c>
      <c r="BB7" s="70">
        <v>2</v>
      </c>
      <c r="BC7" s="72">
        <v>10</v>
      </c>
      <c r="BD7" s="45">
        <f>SUM(BE7:BI7)</f>
        <v>17</v>
      </c>
      <c r="BE7" s="70">
        <v>2</v>
      </c>
      <c r="BF7" s="70">
        <v>0</v>
      </c>
      <c r="BG7" s="70">
        <v>0</v>
      </c>
      <c r="BH7" s="70">
        <v>5</v>
      </c>
      <c r="BI7" s="70">
        <v>10</v>
      </c>
      <c r="BJ7" s="47">
        <f>I7+AC7+AD7+AT7</f>
        <v>118</v>
      </c>
      <c r="BK7" s="3"/>
      <c r="BL7" s="3"/>
      <c r="BM7" s="3"/>
      <c r="BN7" s="3"/>
      <c r="BO7" s="3">
        <v>3</v>
      </c>
    </row>
    <row r="8" spans="1:67" ht="16.5" customHeight="1">
      <c r="A8" s="3" t="s">
        <v>133</v>
      </c>
      <c r="B8" s="3" t="s">
        <v>13</v>
      </c>
      <c r="C8" s="7">
        <v>208</v>
      </c>
      <c r="D8" s="9">
        <v>6</v>
      </c>
      <c r="E8" s="25">
        <v>319</v>
      </c>
      <c r="F8" s="28">
        <v>16</v>
      </c>
      <c r="G8" s="3">
        <v>3</v>
      </c>
      <c r="H8" s="75">
        <v>3</v>
      </c>
      <c r="I8" s="37">
        <f>J8+N8+Y8</f>
        <v>36</v>
      </c>
      <c r="J8" s="38">
        <f>SUM(K8:M8)</f>
        <v>11</v>
      </c>
      <c r="K8" s="70">
        <v>8</v>
      </c>
      <c r="L8" s="70">
        <v>0</v>
      </c>
      <c r="M8" s="70">
        <v>3</v>
      </c>
      <c r="N8" s="40">
        <f>SUM(O8:X8)</f>
        <v>20</v>
      </c>
      <c r="O8" s="70">
        <v>0</v>
      </c>
      <c r="P8" s="70">
        <v>3</v>
      </c>
      <c r="Q8" s="70">
        <v>9</v>
      </c>
      <c r="R8" s="70">
        <v>0</v>
      </c>
      <c r="S8" s="70">
        <v>2</v>
      </c>
      <c r="T8" s="70">
        <v>1</v>
      </c>
      <c r="U8" s="70">
        <v>2</v>
      </c>
      <c r="V8" s="70">
        <v>0</v>
      </c>
      <c r="W8" s="70">
        <v>1</v>
      </c>
      <c r="X8" s="70">
        <v>2</v>
      </c>
      <c r="Y8" s="38">
        <f>SUM(Z8:AB8)</f>
        <v>5</v>
      </c>
      <c r="Z8" s="70">
        <v>4</v>
      </c>
      <c r="AA8" s="70">
        <v>1</v>
      </c>
      <c r="AB8" s="70">
        <v>0</v>
      </c>
      <c r="AC8" s="71">
        <v>25</v>
      </c>
      <c r="AD8" s="41">
        <f>AE8+AH8+AK8+AP8</f>
        <v>14</v>
      </c>
      <c r="AE8" s="42">
        <f>SUM(AF8:AG8)</f>
        <v>2</v>
      </c>
      <c r="AF8" s="70">
        <v>2</v>
      </c>
      <c r="AG8" s="70">
        <v>0</v>
      </c>
      <c r="AH8" s="42">
        <f>SUM(AI8:AJ8)</f>
        <v>5</v>
      </c>
      <c r="AI8" s="70">
        <v>2</v>
      </c>
      <c r="AJ8" s="70">
        <v>3</v>
      </c>
      <c r="AK8" s="43">
        <f>SUM(AL8:AO8)</f>
        <v>2</v>
      </c>
      <c r="AL8" s="70">
        <v>0</v>
      </c>
      <c r="AM8" s="70">
        <v>0</v>
      </c>
      <c r="AN8" s="70">
        <v>0</v>
      </c>
      <c r="AO8" s="70">
        <v>2</v>
      </c>
      <c r="AP8" s="43">
        <f>SUM(AQ8:AS8)</f>
        <v>5</v>
      </c>
      <c r="AQ8" s="70">
        <v>0</v>
      </c>
      <c r="AR8" s="70">
        <v>4</v>
      </c>
      <c r="AS8" s="70">
        <v>1</v>
      </c>
      <c r="AT8" s="44">
        <f>BD8+AU8+AX8</f>
        <v>42</v>
      </c>
      <c r="AU8" s="45">
        <f>AV8+AW8</f>
        <v>3</v>
      </c>
      <c r="AV8" s="70">
        <v>0</v>
      </c>
      <c r="AW8" s="70">
        <v>3</v>
      </c>
      <c r="AX8" s="45">
        <f>SUM(AY8:BC8)</f>
        <v>11</v>
      </c>
      <c r="AY8" s="70">
        <v>0</v>
      </c>
      <c r="AZ8" s="70">
        <v>1</v>
      </c>
      <c r="BA8" s="70">
        <v>0</v>
      </c>
      <c r="BB8" s="70">
        <v>2</v>
      </c>
      <c r="BC8" s="72">
        <v>8</v>
      </c>
      <c r="BD8" s="45">
        <f>SUM(BE8:BI8)</f>
        <v>28</v>
      </c>
      <c r="BE8" s="70">
        <v>2</v>
      </c>
      <c r="BF8" s="70">
        <v>5</v>
      </c>
      <c r="BG8" s="70">
        <v>0</v>
      </c>
      <c r="BH8" s="70">
        <v>10</v>
      </c>
      <c r="BI8" s="70">
        <v>11</v>
      </c>
      <c r="BJ8" s="47">
        <f>I8+AC8+AD8+AT8</f>
        <v>117</v>
      </c>
      <c r="BK8" s="3"/>
      <c r="BL8" s="3"/>
      <c r="BM8" s="3"/>
      <c r="BN8" s="3"/>
      <c r="BO8" s="3">
        <v>3</v>
      </c>
    </row>
    <row r="9" spans="1:67" ht="16.5" customHeight="1">
      <c r="A9" s="2" t="s">
        <v>64</v>
      </c>
      <c r="B9" s="3" t="s">
        <v>13</v>
      </c>
      <c r="C9" s="7">
        <v>98</v>
      </c>
      <c r="D9" s="10">
        <v>6</v>
      </c>
      <c r="E9" s="24" t="s">
        <v>169</v>
      </c>
      <c r="F9" s="28">
        <v>4</v>
      </c>
      <c r="G9" s="3">
        <v>17</v>
      </c>
      <c r="H9" s="75">
        <v>17</v>
      </c>
      <c r="I9" s="37">
        <f>J9+N9+Y9</f>
        <v>39</v>
      </c>
      <c r="J9" s="38">
        <f>SUM(K9:M9)</f>
        <v>14</v>
      </c>
      <c r="K9" s="70">
        <v>9</v>
      </c>
      <c r="L9" s="70">
        <v>3</v>
      </c>
      <c r="M9" s="70">
        <v>2</v>
      </c>
      <c r="N9" s="40">
        <f>SUM(O9:X9)</f>
        <v>22</v>
      </c>
      <c r="O9" s="70">
        <v>4</v>
      </c>
      <c r="P9" s="70">
        <v>0</v>
      </c>
      <c r="Q9" s="70">
        <v>9</v>
      </c>
      <c r="R9" s="70">
        <v>0</v>
      </c>
      <c r="S9" s="70">
        <v>2</v>
      </c>
      <c r="T9" s="70">
        <v>2</v>
      </c>
      <c r="U9" s="70">
        <v>2</v>
      </c>
      <c r="V9" s="70">
        <v>0</v>
      </c>
      <c r="W9" s="70">
        <v>1</v>
      </c>
      <c r="X9" s="70">
        <v>2</v>
      </c>
      <c r="Y9" s="38">
        <f>SUM(Z9:AB9)</f>
        <v>3</v>
      </c>
      <c r="Z9" s="70">
        <v>2</v>
      </c>
      <c r="AA9" s="70">
        <v>1</v>
      </c>
      <c r="AB9" s="70">
        <v>0</v>
      </c>
      <c r="AC9" s="71">
        <v>30</v>
      </c>
      <c r="AD9" s="41">
        <f>AE9+AH9+AK9+AP9</f>
        <v>11</v>
      </c>
      <c r="AE9" s="42">
        <f>SUM(AF9:AG9)</f>
        <v>3</v>
      </c>
      <c r="AF9" s="70">
        <v>2</v>
      </c>
      <c r="AG9" s="70">
        <v>1</v>
      </c>
      <c r="AH9" s="42">
        <f>SUM(AI9:AJ9)</f>
        <v>0</v>
      </c>
      <c r="AI9" s="70">
        <v>0</v>
      </c>
      <c r="AJ9" s="70">
        <v>0</v>
      </c>
      <c r="AK9" s="43">
        <f>SUM(AL9:AO9)</f>
        <v>0</v>
      </c>
      <c r="AL9" s="70">
        <v>0</v>
      </c>
      <c r="AM9" s="70">
        <v>0</v>
      </c>
      <c r="AN9" s="70">
        <v>0</v>
      </c>
      <c r="AO9" s="70">
        <v>0</v>
      </c>
      <c r="AP9" s="43">
        <f>SUM(AQ9:AS9)</f>
        <v>8</v>
      </c>
      <c r="AQ9" s="70">
        <v>2</v>
      </c>
      <c r="AR9" s="70">
        <v>4</v>
      </c>
      <c r="AS9" s="70">
        <v>2</v>
      </c>
      <c r="AT9" s="44">
        <f>BD9+AU9+AX9</f>
        <v>33</v>
      </c>
      <c r="AU9" s="45">
        <f>AV9+AW9</f>
        <v>11</v>
      </c>
      <c r="AV9" s="70">
        <v>10</v>
      </c>
      <c r="AW9" s="70">
        <v>1</v>
      </c>
      <c r="AX9" s="45">
        <f>SUM(AY9:BC9)</f>
        <v>2</v>
      </c>
      <c r="AY9" s="70">
        <v>0</v>
      </c>
      <c r="AZ9" s="70">
        <v>1</v>
      </c>
      <c r="BA9" s="70">
        <v>0</v>
      </c>
      <c r="BB9" s="70">
        <v>1</v>
      </c>
      <c r="BC9" s="74">
        <v>0</v>
      </c>
      <c r="BD9" s="45">
        <f>SUM(BE9:BI9)</f>
        <v>20</v>
      </c>
      <c r="BE9" s="70">
        <v>2</v>
      </c>
      <c r="BF9" s="70">
        <v>0</v>
      </c>
      <c r="BG9" s="70">
        <v>0</v>
      </c>
      <c r="BH9" s="70">
        <v>8</v>
      </c>
      <c r="BI9" s="70">
        <v>10</v>
      </c>
      <c r="BJ9" s="47">
        <f>I9+AC9+AD9+AT9</f>
        <v>113</v>
      </c>
      <c r="BK9" s="3"/>
      <c r="BL9" s="3"/>
      <c r="BM9" s="3"/>
      <c r="BN9" s="3"/>
      <c r="BO9" s="3">
        <v>3</v>
      </c>
    </row>
    <row r="10" spans="1:67" ht="16.5" customHeight="1">
      <c r="A10" s="18" t="s">
        <v>98</v>
      </c>
      <c r="B10" s="3" t="s">
        <v>23</v>
      </c>
      <c r="C10" s="7">
        <v>271</v>
      </c>
      <c r="D10" s="19">
        <v>6</v>
      </c>
      <c r="E10" s="24" t="s">
        <v>169</v>
      </c>
      <c r="F10" s="28">
        <v>7</v>
      </c>
      <c r="G10" s="3">
        <v>14</v>
      </c>
      <c r="H10" s="75">
        <v>14</v>
      </c>
      <c r="I10" s="37">
        <f>J10+N10+Y10</f>
        <v>39</v>
      </c>
      <c r="J10" s="38">
        <f>SUM(K10:M10)</f>
        <v>14</v>
      </c>
      <c r="K10" s="70">
        <v>9</v>
      </c>
      <c r="L10" s="70">
        <v>4</v>
      </c>
      <c r="M10" s="70">
        <v>1</v>
      </c>
      <c r="N10" s="40">
        <f>SUM(O10:X10)</f>
        <v>20</v>
      </c>
      <c r="O10" s="70">
        <v>2</v>
      </c>
      <c r="P10" s="70">
        <v>0</v>
      </c>
      <c r="Q10" s="70">
        <v>8</v>
      </c>
      <c r="R10" s="70">
        <v>1</v>
      </c>
      <c r="S10" s="70">
        <v>2</v>
      </c>
      <c r="T10" s="70">
        <v>2</v>
      </c>
      <c r="U10" s="70">
        <v>2</v>
      </c>
      <c r="V10" s="70">
        <v>0</v>
      </c>
      <c r="W10" s="70">
        <v>1</v>
      </c>
      <c r="X10" s="70">
        <v>2</v>
      </c>
      <c r="Y10" s="38">
        <f>SUM(Z10:AB10)</f>
        <v>5</v>
      </c>
      <c r="Z10" s="70">
        <v>4</v>
      </c>
      <c r="AA10" s="70">
        <v>1</v>
      </c>
      <c r="AB10" s="70">
        <v>0</v>
      </c>
      <c r="AC10" s="71">
        <v>26</v>
      </c>
      <c r="AD10" s="41">
        <f>AE10+AH10+AK10+AP10</f>
        <v>14</v>
      </c>
      <c r="AE10" s="42">
        <f>SUM(AF10:AG10)</f>
        <v>4</v>
      </c>
      <c r="AF10" s="70">
        <v>2</v>
      </c>
      <c r="AG10" s="70">
        <v>2</v>
      </c>
      <c r="AH10" s="42">
        <f>SUM(AI10:AJ10)</f>
        <v>3</v>
      </c>
      <c r="AI10" s="70">
        <v>2</v>
      </c>
      <c r="AJ10" s="70">
        <v>1</v>
      </c>
      <c r="AK10" s="43">
        <f>SUM(AL10:AO10)</f>
        <v>2</v>
      </c>
      <c r="AL10" s="70">
        <v>0</v>
      </c>
      <c r="AM10" s="70">
        <v>2</v>
      </c>
      <c r="AN10" s="70">
        <v>0</v>
      </c>
      <c r="AO10" s="70">
        <v>0</v>
      </c>
      <c r="AP10" s="43">
        <f>SUM(AQ10:AS10)</f>
        <v>5</v>
      </c>
      <c r="AQ10" s="70">
        <v>0</v>
      </c>
      <c r="AR10" s="70">
        <v>4</v>
      </c>
      <c r="AS10" s="70">
        <v>1</v>
      </c>
      <c r="AT10" s="44">
        <f>BD10+AU10+AX10</f>
        <v>24</v>
      </c>
      <c r="AU10" s="45">
        <f>AV10+AW10</f>
        <v>3</v>
      </c>
      <c r="AV10" s="70">
        <v>0</v>
      </c>
      <c r="AW10" s="70">
        <v>3</v>
      </c>
      <c r="AX10" s="45">
        <f>SUM(AY10:BC10)</f>
        <v>9</v>
      </c>
      <c r="AY10" s="70">
        <v>1</v>
      </c>
      <c r="AZ10" s="70">
        <v>1</v>
      </c>
      <c r="BA10" s="70">
        <v>1</v>
      </c>
      <c r="BB10" s="70">
        <v>2</v>
      </c>
      <c r="BC10" s="74">
        <v>4</v>
      </c>
      <c r="BD10" s="45">
        <f>SUM(BE10:BI10)</f>
        <v>12</v>
      </c>
      <c r="BE10" s="70">
        <v>2</v>
      </c>
      <c r="BF10" s="70">
        <v>1</v>
      </c>
      <c r="BG10" s="70">
        <v>0</v>
      </c>
      <c r="BH10" s="70">
        <v>0</v>
      </c>
      <c r="BI10" s="70">
        <v>9</v>
      </c>
      <c r="BJ10" s="47">
        <f>I10+AC10+AD10+AT10</f>
        <v>103</v>
      </c>
      <c r="BK10" s="3"/>
      <c r="BL10" s="3"/>
      <c r="BM10" s="3"/>
      <c r="BN10" s="3"/>
      <c r="BO10" s="3">
        <v>3</v>
      </c>
    </row>
    <row r="11" spans="1:67" ht="16.5" customHeight="1">
      <c r="A11" s="3" t="s">
        <v>203</v>
      </c>
      <c r="B11" s="3" t="s">
        <v>18</v>
      </c>
      <c r="C11" s="7">
        <v>157</v>
      </c>
      <c r="D11" s="9">
        <v>6</v>
      </c>
      <c r="E11" s="25" t="s">
        <v>174</v>
      </c>
      <c r="F11" s="28">
        <v>2</v>
      </c>
      <c r="G11" s="3">
        <v>6</v>
      </c>
      <c r="H11" s="75">
        <v>6</v>
      </c>
      <c r="I11" s="37">
        <f>J11+N11+Y11</f>
        <v>36</v>
      </c>
      <c r="J11" s="38">
        <f>SUM(K11:M11)</f>
        <v>12</v>
      </c>
      <c r="K11" s="73">
        <v>6</v>
      </c>
      <c r="L11" s="73">
        <v>5</v>
      </c>
      <c r="M11" s="73">
        <v>1</v>
      </c>
      <c r="N11" s="40">
        <f>SUM(O11:X11)</f>
        <v>19</v>
      </c>
      <c r="O11" s="73">
        <v>0</v>
      </c>
      <c r="P11" s="73">
        <v>0</v>
      </c>
      <c r="Q11" s="73">
        <v>8</v>
      </c>
      <c r="R11" s="73">
        <v>2</v>
      </c>
      <c r="S11" s="73">
        <v>2</v>
      </c>
      <c r="T11" s="73">
        <v>1</v>
      </c>
      <c r="U11" s="73">
        <v>2</v>
      </c>
      <c r="V11" s="73">
        <v>0</v>
      </c>
      <c r="W11" s="73">
        <v>2</v>
      </c>
      <c r="X11" s="73">
        <v>2</v>
      </c>
      <c r="Y11" s="38">
        <f>SUM(Z11:AB11)</f>
        <v>5</v>
      </c>
      <c r="Z11" s="73">
        <v>2</v>
      </c>
      <c r="AA11" s="73">
        <v>1</v>
      </c>
      <c r="AB11" s="73">
        <v>2</v>
      </c>
      <c r="AC11" s="71">
        <v>21</v>
      </c>
      <c r="AD11" s="41">
        <f>AE11+AH11+AK11+AP11</f>
        <v>13</v>
      </c>
      <c r="AE11" s="42">
        <f>SUM(AF11:AG11)</f>
        <v>5</v>
      </c>
      <c r="AF11" s="73">
        <v>2</v>
      </c>
      <c r="AG11" s="73">
        <v>3</v>
      </c>
      <c r="AH11" s="42">
        <f>SUM(AI11:AJ11)</f>
        <v>0</v>
      </c>
      <c r="AI11" s="73">
        <v>0</v>
      </c>
      <c r="AJ11" s="73">
        <v>0</v>
      </c>
      <c r="AK11" s="43">
        <f>SUM(AL11:AO11)</f>
        <v>0</v>
      </c>
      <c r="AL11" s="73">
        <v>0</v>
      </c>
      <c r="AM11" s="73">
        <v>0</v>
      </c>
      <c r="AN11" s="73">
        <v>0</v>
      </c>
      <c r="AO11" s="73">
        <v>0</v>
      </c>
      <c r="AP11" s="43">
        <f>SUM(AQ11:AS11)</f>
        <v>8</v>
      </c>
      <c r="AQ11" s="73">
        <v>2</v>
      </c>
      <c r="AR11" s="73">
        <v>4</v>
      </c>
      <c r="AS11" s="73">
        <v>2</v>
      </c>
      <c r="AT11" s="44">
        <f>BD11+AU11+AX11</f>
        <v>27</v>
      </c>
      <c r="AU11" s="45">
        <f>AV11+AW11</f>
        <v>3</v>
      </c>
      <c r="AV11" s="73">
        <v>0</v>
      </c>
      <c r="AW11" s="73">
        <v>3</v>
      </c>
      <c r="AX11" s="45">
        <f>SUM(AY11:BC11)</f>
        <v>14</v>
      </c>
      <c r="AY11" s="73">
        <v>1</v>
      </c>
      <c r="AZ11" s="73">
        <v>2</v>
      </c>
      <c r="BA11" s="73">
        <v>0</v>
      </c>
      <c r="BB11" s="73">
        <v>4</v>
      </c>
      <c r="BC11" s="72">
        <v>7</v>
      </c>
      <c r="BD11" s="45">
        <f>SUM(BE11:BI11)</f>
        <v>10</v>
      </c>
      <c r="BE11" s="73">
        <v>2</v>
      </c>
      <c r="BF11" s="73">
        <v>0</v>
      </c>
      <c r="BG11" s="73">
        <v>0</v>
      </c>
      <c r="BH11" s="73">
        <v>0</v>
      </c>
      <c r="BI11" s="73">
        <v>8</v>
      </c>
      <c r="BJ11" s="47">
        <f>I11+AC11+AD11+AT11</f>
        <v>97</v>
      </c>
      <c r="BK11" s="3"/>
      <c r="BL11" s="3"/>
      <c r="BM11" s="3"/>
      <c r="BN11" s="3"/>
      <c r="BO11" s="3">
        <v>3</v>
      </c>
    </row>
    <row r="12" spans="1:67" ht="16.5" customHeight="1">
      <c r="A12" s="18" t="s">
        <v>97</v>
      </c>
      <c r="B12" s="3" t="s">
        <v>23</v>
      </c>
      <c r="C12" s="7">
        <v>271</v>
      </c>
      <c r="D12" s="19">
        <v>6</v>
      </c>
      <c r="E12" s="26" t="s">
        <v>171</v>
      </c>
      <c r="F12" s="28">
        <v>7</v>
      </c>
      <c r="G12" s="3">
        <v>19</v>
      </c>
      <c r="H12" s="75">
        <v>19</v>
      </c>
      <c r="I12" s="37">
        <f>J12+N12+Y12</f>
        <v>31</v>
      </c>
      <c r="J12" s="38">
        <f>SUM(K12:M12)</f>
        <v>10</v>
      </c>
      <c r="K12" s="70">
        <v>8</v>
      </c>
      <c r="L12" s="70">
        <v>0</v>
      </c>
      <c r="M12" s="70">
        <v>2</v>
      </c>
      <c r="N12" s="40">
        <f>SUM(O12:X12)</f>
        <v>17</v>
      </c>
      <c r="O12" s="70">
        <v>2</v>
      </c>
      <c r="P12" s="70">
        <v>0</v>
      </c>
      <c r="Q12" s="70">
        <v>8</v>
      </c>
      <c r="R12" s="70">
        <v>0</v>
      </c>
      <c r="S12" s="70">
        <v>1</v>
      </c>
      <c r="T12" s="70">
        <v>1</v>
      </c>
      <c r="U12" s="70">
        <v>2</v>
      </c>
      <c r="V12" s="70">
        <v>0</v>
      </c>
      <c r="W12" s="70">
        <v>1</v>
      </c>
      <c r="X12" s="70">
        <v>2</v>
      </c>
      <c r="Y12" s="38">
        <f>SUM(Z12:AB12)</f>
        <v>4</v>
      </c>
      <c r="Z12" s="70">
        <v>3</v>
      </c>
      <c r="AA12" s="70">
        <v>1</v>
      </c>
      <c r="AB12" s="70">
        <v>0</v>
      </c>
      <c r="AC12" s="71">
        <v>27</v>
      </c>
      <c r="AD12" s="41">
        <f>AE12+AH12+AK12+AP12</f>
        <v>13</v>
      </c>
      <c r="AE12" s="42">
        <f>SUM(AF12:AG12)</f>
        <v>2</v>
      </c>
      <c r="AF12" s="70">
        <v>2</v>
      </c>
      <c r="AG12" s="70">
        <v>0</v>
      </c>
      <c r="AH12" s="42">
        <f>SUM(AI12:AJ12)</f>
        <v>3</v>
      </c>
      <c r="AI12" s="70">
        <v>2</v>
      </c>
      <c r="AJ12" s="70">
        <v>1</v>
      </c>
      <c r="AK12" s="43">
        <f>SUM(AL12:AO12)</f>
        <v>2</v>
      </c>
      <c r="AL12" s="70">
        <v>0</v>
      </c>
      <c r="AM12" s="70">
        <v>2</v>
      </c>
      <c r="AN12" s="70">
        <v>0</v>
      </c>
      <c r="AO12" s="70">
        <v>0</v>
      </c>
      <c r="AP12" s="43">
        <f>SUM(AQ12:AS12)</f>
        <v>6</v>
      </c>
      <c r="AQ12" s="70">
        <v>1</v>
      </c>
      <c r="AR12" s="70">
        <v>4</v>
      </c>
      <c r="AS12" s="70">
        <v>1</v>
      </c>
      <c r="AT12" s="44">
        <f>BD12+AU12+AX12</f>
        <v>25</v>
      </c>
      <c r="AU12" s="45">
        <f>AV12+AW12</f>
        <v>3</v>
      </c>
      <c r="AV12" s="70">
        <v>0</v>
      </c>
      <c r="AW12" s="70">
        <v>3</v>
      </c>
      <c r="AX12" s="45">
        <f>SUM(AY12:BC12)</f>
        <v>10</v>
      </c>
      <c r="AY12" s="70">
        <v>0</v>
      </c>
      <c r="AZ12" s="70">
        <v>1</v>
      </c>
      <c r="BA12" s="70">
        <v>2</v>
      </c>
      <c r="BB12" s="70">
        <v>1</v>
      </c>
      <c r="BC12" s="74">
        <v>6</v>
      </c>
      <c r="BD12" s="45">
        <f>SUM(BE12:BI12)</f>
        <v>12</v>
      </c>
      <c r="BE12" s="70">
        <v>2</v>
      </c>
      <c r="BF12" s="70">
        <v>2</v>
      </c>
      <c r="BG12" s="70">
        <v>0</v>
      </c>
      <c r="BH12" s="70">
        <v>0</v>
      </c>
      <c r="BI12" s="70">
        <v>8</v>
      </c>
      <c r="BJ12" s="47">
        <f>I12+AC12+AD12+AT12</f>
        <v>96</v>
      </c>
      <c r="BK12" s="3"/>
      <c r="BL12" s="3"/>
      <c r="BM12" s="3"/>
      <c r="BN12" s="3"/>
      <c r="BO12" s="3">
        <v>3</v>
      </c>
    </row>
    <row r="13" spans="1:66" ht="16.5" customHeight="1">
      <c r="A13" s="2" t="s">
        <v>80</v>
      </c>
      <c r="B13" s="3" t="s">
        <v>18</v>
      </c>
      <c r="C13" s="7">
        <v>157</v>
      </c>
      <c r="D13" s="12">
        <v>6</v>
      </c>
      <c r="E13" s="25" t="s">
        <v>172</v>
      </c>
      <c r="F13" s="28">
        <v>7</v>
      </c>
      <c r="G13" s="3">
        <v>9</v>
      </c>
      <c r="H13" s="75">
        <v>9</v>
      </c>
      <c r="I13" s="37">
        <f>J13+N13+Y13</f>
        <v>36</v>
      </c>
      <c r="J13" s="38">
        <f>SUM(K13:M13)</f>
        <v>14</v>
      </c>
      <c r="K13" s="70">
        <v>9</v>
      </c>
      <c r="L13" s="70">
        <v>3</v>
      </c>
      <c r="M13" s="70">
        <v>2</v>
      </c>
      <c r="N13" s="40">
        <f>SUM(O13:X13)</f>
        <v>15</v>
      </c>
      <c r="O13" s="70">
        <v>0</v>
      </c>
      <c r="P13" s="70">
        <v>0</v>
      </c>
      <c r="Q13" s="70">
        <v>8</v>
      </c>
      <c r="R13" s="70">
        <v>1</v>
      </c>
      <c r="S13" s="70">
        <v>1</v>
      </c>
      <c r="T13" s="70">
        <v>2</v>
      </c>
      <c r="U13" s="70">
        <v>1</v>
      </c>
      <c r="V13" s="70">
        <v>0</v>
      </c>
      <c r="W13" s="70">
        <v>1</v>
      </c>
      <c r="X13" s="70">
        <v>1</v>
      </c>
      <c r="Y13" s="38">
        <f>SUM(Z13:AB13)</f>
        <v>7</v>
      </c>
      <c r="Z13" s="70">
        <v>4</v>
      </c>
      <c r="AA13" s="70">
        <v>1</v>
      </c>
      <c r="AB13" s="70">
        <v>2</v>
      </c>
      <c r="AC13" s="71">
        <v>19</v>
      </c>
      <c r="AD13" s="41">
        <f>AE13+AH13+AK13+AP13</f>
        <v>3</v>
      </c>
      <c r="AE13" s="42">
        <f>SUM(AF13:AG13)</f>
        <v>2</v>
      </c>
      <c r="AF13" s="70">
        <v>2</v>
      </c>
      <c r="AG13" s="70">
        <v>0</v>
      </c>
      <c r="AH13" s="42">
        <f>SUM(AI13:AJ13)</f>
        <v>0</v>
      </c>
      <c r="AI13" s="70">
        <v>0</v>
      </c>
      <c r="AJ13" s="70">
        <v>0</v>
      </c>
      <c r="AK13" s="43">
        <f>SUM(AL13:AO13)</f>
        <v>0</v>
      </c>
      <c r="AL13" s="70">
        <v>0</v>
      </c>
      <c r="AM13" s="70">
        <v>0</v>
      </c>
      <c r="AN13" s="70">
        <v>0</v>
      </c>
      <c r="AO13" s="70">
        <v>0</v>
      </c>
      <c r="AP13" s="43">
        <f>SUM(AQ13:AS13)</f>
        <v>1</v>
      </c>
      <c r="AQ13" s="70">
        <v>0</v>
      </c>
      <c r="AR13" s="70">
        <v>0</v>
      </c>
      <c r="AS13" s="70">
        <v>1</v>
      </c>
      <c r="AT13" s="44">
        <f>BD13+AU13+AX13</f>
        <v>34</v>
      </c>
      <c r="AU13" s="45">
        <f>AV13+AW13</f>
        <v>0</v>
      </c>
      <c r="AV13" s="70">
        <v>0</v>
      </c>
      <c r="AW13" s="70">
        <v>0</v>
      </c>
      <c r="AX13" s="45">
        <f>SUM(AY13:BC13)</f>
        <v>14</v>
      </c>
      <c r="AY13" s="70">
        <v>2</v>
      </c>
      <c r="AZ13" s="70">
        <v>1</v>
      </c>
      <c r="BA13" s="70">
        <v>0</v>
      </c>
      <c r="BB13" s="70">
        <v>1</v>
      </c>
      <c r="BC13" s="74">
        <v>10</v>
      </c>
      <c r="BD13" s="45">
        <f>SUM(BE13:BI13)</f>
        <v>20</v>
      </c>
      <c r="BE13" s="70">
        <v>2</v>
      </c>
      <c r="BF13" s="70">
        <v>1</v>
      </c>
      <c r="BG13" s="70">
        <v>0</v>
      </c>
      <c r="BH13" s="70">
        <v>8</v>
      </c>
      <c r="BI13" s="70">
        <v>9</v>
      </c>
      <c r="BJ13" s="47">
        <f>I13+AC13+AD13+AT13</f>
        <v>92</v>
      </c>
      <c r="BK13" s="3"/>
      <c r="BL13" s="3"/>
      <c r="BM13" s="3"/>
      <c r="BN13" s="3"/>
    </row>
    <row r="14" spans="1:66" ht="16.5" customHeight="1">
      <c r="A14" s="3" t="s">
        <v>200</v>
      </c>
      <c r="B14" s="3" t="s">
        <v>9</v>
      </c>
      <c r="C14" s="7">
        <v>313</v>
      </c>
      <c r="D14" s="20">
        <v>6</v>
      </c>
      <c r="E14" s="25" t="s">
        <v>174</v>
      </c>
      <c r="F14" s="28">
        <v>4</v>
      </c>
      <c r="G14" s="3">
        <v>7</v>
      </c>
      <c r="H14" s="75">
        <v>7</v>
      </c>
      <c r="I14" s="37">
        <f>J14+N14+Y14</f>
        <v>35</v>
      </c>
      <c r="J14" s="38">
        <f>SUM(K14:M14)</f>
        <v>8</v>
      </c>
      <c r="K14" s="70">
        <v>6</v>
      </c>
      <c r="L14" s="70">
        <v>0</v>
      </c>
      <c r="M14" s="70">
        <v>2</v>
      </c>
      <c r="N14" s="40">
        <f>SUM(O14:X14)</f>
        <v>24</v>
      </c>
      <c r="O14" s="70">
        <v>7</v>
      </c>
      <c r="P14" s="70">
        <v>6</v>
      </c>
      <c r="Q14" s="70">
        <v>5</v>
      </c>
      <c r="R14" s="70">
        <v>0</v>
      </c>
      <c r="S14" s="70">
        <v>2</v>
      </c>
      <c r="T14" s="70">
        <v>0</v>
      </c>
      <c r="U14" s="70">
        <v>1</v>
      </c>
      <c r="V14" s="70">
        <v>2</v>
      </c>
      <c r="W14" s="70">
        <v>0</v>
      </c>
      <c r="X14" s="70">
        <v>1</v>
      </c>
      <c r="Y14" s="38">
        <f>SUM(Z14:AB14)</f>
        <v>3</v>
      </c>
      <c r="Z14" s="70">
        <v>2</v>
      </c>
      <c r="AA14" s="70">
        <v>1</v>
      </c>
      <c r="AB14" s="70">
        <v>0</v>
      </c>
      <c r="AC14" s="71">
        <v>14</v>
      </c>
      <c r="AD14" s="41">
        <f>AE14+AH14+AK14+AP14</f>
        <v>13</v>
      </c>
      <c r="AE14" s="42">
        <f>SUM(AF14:AG14)</f>
        <v>5</v>
      </c>
      <c r="AF14" s="70">
        <v>2</v>
      </c>
      <c r="AG14" s="70">
        <v>3</v>
      </c>
      <c r="AH14" s="42">
        <f>SUM(AI14:AJ14)</f>
        <v>0</v>
      </c>
      <c r="AI14" s="70">
        <v>0</v>
      </c>
      <c r="AJ14" s="70">
        <v>0</v>
      </c>
      <c r="AK14" s="43">
        <f>SUM(AL14:AO14)</f>
        <v>4</v>
      </c>
      <c r="AL14" s="70">
        <v>0</v>
      </c>
      <c r="AM14" s="70">
        <v>2</v>
      </c>
      <c r="AN14" s="70">
        <v>0</v>
      </c>
      <c r="AO14" s="70">
        <v>2</v>
      </c>
      <c r="AP14" s="43">
        <f>SUM(AQ14:AS14)</f>
        <v>4</v>
      </c>
      <c r="AQ14" s="70">
        <v>2</v>
      </c>
      <c r="AR14" s="70">
        <v>0</v>
      </c>
      <c r="AS14" s="70">
        <v>2</v>
      </c>
      <c r="AT14" s="44">
        <f>BD14+AU14+AX14</f>
        <v>26</v>
      </c>
      <c r="AU14" s="45">
        <f>AV14+AW14</f>
        <v>13</v>
      </c>
      <c r="AV14" s="70">
        <v>10</v>
      </c>
      <c r="AW14" s="70">
        <v>3</v>
      </c>
      <c r="AX14" s="45">
        <f>SUM(AY14:BC14)</f>
        <v>5</v>
      </c>
      <c r="AY14" s="70">
        <v>0</v>
      </c>
      <c r="AZ14" s="70">
        <v>0</v>
      </c>
      <c r="BA14" s="70">
        <v>0</v>
      </c>
      <c r="BB14" s="70">
        <v>1</v>
      </c>
      <c r="BC14" s="72">
        <v>4</v>
      </c>
      <c r="BD14" s="45">
        <f>SUM(BE14:BI14)</f>
        <v>8</v>
      </c>
      <c r="BE14" s="70">
        <v>2</v>
      </c>
      <c r="BF14" s="70">
        <v>0</v>
      </c>
      <c r="BG14" s="70">
        <v>0</v>
      </c>
      <c r="BH14" s="70">
        <v>0</v>
      </c>
      <c r="BI14" s="70">
        <v>6</v>
      </c>
      <c r="BJ14" s="47">
        <f>I14+AC14+AD14+AT14</f>
        <v>88</v>
      </c>
      <c r="BK14" s="3"/>
      <c r="BL14" s="3"/>
      <c r="BM14" s="3"/>
      <c r="BN14" s="3"/>
    </row>
    <row r="15" spans="1:66" ht="16.5" customHeight="1">
      <c r="A15" s="2" t="s">
        <v>79</v>
      </c>
      <c r="B15" s="3" t="s">
        <v>18</v>
      </c>
      <c r="C15" s="7">
        <v>157</v>
      </c>
      <c r="D15" s="12">
        <v>6</v>
      </c>
      <c r="E15" s="24" t="s">
        <v>169</v>
      </c>
      <c r="F15" s="28">
        <v>11</v>
      </c>
      <c r="G15" s="3">
        <v>13</v>
      </c>
      <c r="H15" s="75">
        <v>13</v>
      </c>
      <c r="I15" s="37">
        <f>J15+N15+Y15</f>
        <v>25</v>
      </c>
      <c r="J15" s="38">
        <f>SUM(K15:M15)</f>
        <v>6</v>
      </c>
      <c r="K15" s="70">
        <v>6</v>
      </c>
      <c r="L15" s="70">
        <v>0</v>
      </c>
      <c r="M15" s="70">
        <v>0</v>
      </c>
      <c r="N15" s="40">
        <f>SUM(O15:X15)</f>
        <v>17</v>
      </c>
      <c r="O15" s="70">
        <v>2</v>
      </c>
      <c r="P15" s="70">
        <v>0</v>
      </c>
      <c r="Q15" s="70">
        <v>8</v>
      </c>
      <c r="R15" s="70">
        <v>0</v>
      </c>
      <c r="S15" s="70">
        <v>1</v>
      </c>
      <c r="T15" s="70">
        <v>1</v>
      </c>
      <c r="U15" s="70">
        <v>2</v>
      </c>
      <c r="V15" s="70">
        <v>0</v>
      </c>
      <c r="W15" s="70">
        <v>1</v>
      </c>
      <c r="X15" s="70">
        <v>2</v>
      </c>
      <c r="Y15" s="38">
        <f>SUM(Z15:AB15)</f>
        <v>2</v>
      </c>
      <c r="Z15" s="70">
        <v>1</v>
      </c>
      <c r="AA15" s="70">
        <v>1</v>
      </c>
      <c r="AB15" s="70">
        <v>0</v>
      </c>
      <c r="AC15" s="71">
        <v>19</v>
      </c>
      <c r="AD15" s="41">
        <f>AE15+AH15+AK15+AP15</f>
        <v>7</v>
      </c>
      <c r="AE15" s="42">
        <f>SUM(AF15:AG15)</f>
        <v>0</v>
      </c>
      <c r="AF15" s="70">
        <v>0</v>
      </c>
      <c r="AG15" s="70">
        <v>0</v>
      </c>
      <c r="AH15" s="42">
        <f>SUM(AI15:AJ15)</f>
        <v>0</v>
      </c>
      <c r="AI15" s="70">
        <v>0</v>
      </c>
      <c r="AJ15" s="70">
        <v>0</v>
      </c>
      <c r="AK15" s="43">
        <f>SUM(AL15:AO15)</f>
        <v>0</v>
      </c>
      <c r="AL15" s="70">
        <v>0</v>
      </c>
      <c r="AM15" s="70">
        <v>0</v>
      </c>
      <c r="AN15" s="70">
        <v>0</v>
      </c>
      <c r="AO15" s="70">
        <v>0</v>
      </c>
      <c r="AP15" s="43">
        <f>SUM(AQ15:AS15)</f>
        <v>7</v>
      </c>
      <c r="AQ15" s="70">
        <v>2</v>
      </c>
      <c r="AR15" s="70">
        <v>4</v>
      </c>
      <c r="AS15" s="70">
        <v>1</v>
      </c>
      <c r="AT15" s="44">
        <f>BD15+AU15+AX15</f>
        <v>16</v>
      </c>
      <c r="AU15" s="45">
        <f>AV15+AW15</f>
        <v>3</v>
      </c>
      <c r="AV15" s="70">
        <v>0</v>
      </c>
      <c r="AW15" s="70">
        <v>3</v>
      </c>
      <c r="AX15" s="45">
        <f>SUM(AY15:BC15)</f>
        <v>3</v>
      </c>
      <c r="AY15" s="70">
        <v>1</v>
      </c>
      <c r="AZ15" s="70">
        <v>0</v>
      </c>
      <c r="BA15" s="70">
        <v>0</v>
      </c>
      <c r="BB15" s="70">
        <v>2</v>
      </c>
      <c r="BC15" s="74">
        <v>0</v>
      </c>
      <c r="BD15" s="45">
        <f>SUM(BE15:BI15)</f>
        <v>10</v>
      </c>
      <c r="BE15" s="70">
        <v>2</v>
      </c>
      <c r="BF15" s="70">
        <v>0</v>
      </c>
      <c r="BG15" s="70">
        <v>0</v>
      </c>
      <c r="BH15" s="70">
        <v>0</v>
      </c>
      <c r="BI15" s="70">
        <v>8</v>
      </c>
      <c r="BJ15" s="47">
        <f>I15+AC15+AD15+AT15</f>
        <v>67</v>
      </c>
      <c r="BK15" s="3"/>
      <c r="BL15" s="3"/>
      <c r="BM15" s="3"/>
      <c r="BN15" s="3"/>
    </row>
    <row r="16" spans="1:66" ht="16.5" customHeight="1">
      <c r="A16" s="16" t="s">
        <v>118</v>
      </c>
      <c r="B16" s="3" t="s">
        <v>27</v>
      </c>
      <c r="C16" s="6">
        <v>144</v>
      </c>
      <c r="D16" s="15">
        <v>6</v>
      </c>
      <c r="E16" s="24" t="s">
        <v>171</v>
      </c>
      <c r="F16" s="28">
        <v>4</v>
      </c>
      <c r="G16" s="3">
        <v>11</v>
      </c>
      <c r="H16" s="75">
        <v>11</v>
      </c>
      <c r="I16" s="37">
        <f>J16+N16+Y16</f>
        <v>27</v>
      </c>
      <c r="J16" s="38">
        <f>SUM(K16:M16)</f>
        <v>15</v>
      </c>
      <c r="K16" s="70">
        <v>10</v>
      </c>
      <c r="L16" s="70">
        <v>2</v>
      </c>
      <c r="M16" s="70">
        <v>3</v>
      </c>
      <c r="N16" s="40">
        <f>SUM(O16:X16)</f>
        <v>9</v>
      </c>
      <c r="O16" s="70">
        <v>1</v>
      </c>
      <c r="P16" s="70">
        <v>0</v>
      </c>
      <c r="Q16" s="70">
        <v>4</v>
      </c>
      <c r="R16" s="70">
        <v>0</v>
      </c>
      <c r="S16" s="70">
        <v>1</v>
      </c>
      <c r="T16" s="70">
        <v>0</v>
      </c>
      <c r="U16" s="70">
        <v>0</v>
      </c>
      <c r="V16" s="70">
        <v>0</v>
      </c>
      <c r="W16" s="70">
        <v>2</v>
      </c>
      <c r="X16" s="70">
        <v>1</v>
      </c>
      <c r="Y16" s="38">
        <f>SUM(Z16:AB16)</f>
        <v>3</v>
      </c>
      <c r="Z16" s="70">
        <v>3</v>
      </c>
      <c r="AA16" s="70">
        <v>0</v>
      </c>
      <c r="AB16" s="70">
        <v>0</v>
      </c>
      <c r="AC16" s="71">
        <v>10</v>
      </c>
      <c r="AD16" s="41">
        <f>AE16+AH16+AK16+AP16</f>
        <v>14</v>
      </c>
      <c r="AE16" s="42">
        <f>SUM(AF16:AG16)</f>
        <v>4</v>
      </c>
      <c r="AF16" s="70">
        <v>2</v>
      </c>
      <c r="AG16" s="70">
        <v>2</v>
      </c>
      <c r="AH16" s="42">
        <f>SUM(AI16:AJ16)</f>
        <v>5</v>
      </c>
      <c r="AI16" s="70">
        <v>2</v>
      </c>
      <c r="AJ16" s="70">
        <v>3</v>
      </c>
      <c r="AK16" s="43">
        <f>SUM(AL16:AO16)</f>
        <v>1</v>
      </c>
      <c r="AL16" s="70">
        <v>0</v>
      </c>
      <c r="AM16" s="70">
        <v>1</v>
      </c>
      <c r="AN16" s="70">
        <v>0</v>
      </c>
      <c r="AO16" s="70">
        <v>0</v>
      </c>
      <c r="AP16" s="43">
        <f>SUM(AQ16:AS16)</f>
        <v>4</v>
      </c>
      <c r="AQ16" s="70">
        <v>2</v>
      </c>
      <c r="AR16" s="70">
        <v>0</v>
      </c>
      <c r="AS16" s="70">
        <v>2</v>
      </c>
      <c r="AT16" s="44">
        <f>BD16+AU16+AX16</f>
        <v>13</v>
      </c>
      <c r="AU16" s="45">
        <f>AV16+AW16</f>
        <v>0</v>
      </c>
      <c r="AV16" s="70">
        <v>0</v>
      </c>
      <c r="AW16" s="70">
        <v>0</v>
      </c>
      <c r="AX16" s="45">
        <f>SUM(AY16:BC16)</f>
        <v>2</v>
      </c>
      <c r="AY16" s="70">
        <v>0</v>
      </c>
      <c r="AZ16" s="70">
        <v>1</v>
      </c>
      <c r="BA16" s="70">
        <v>0</v>
      </c>
      <c r="BB16" s="70">
        <v>1</v>
      </c>
      <c r="BC16" s="74">
        <v>0</v>
      </c>
      <c r="BD16" s="45">
        <f>SUM(BE16:BI16)</f>
        <v>11</v>
      </c>
      <c r="BE16" s="70">
        <v>0</v>
      </c>
      <c r="BF16" s="70">
        <v>1</v>
      </c>
      <c r="BG16" s="70">
        <v>0</v>
      </c>
      <c r="BH16" s="70">
        <v>5</v>
      </c>
      <c r="BI16" s="70">
        <v>5</v>
      </c>
      <c r="BJ16" s="47">
        <f>I16+AC16+AD16+AT16</f>
        <v>64</v>
      </c>
      <c r="BK16" s="3"/>
      <c r="BL16" s="3"/>
      <c r="BM16" s="3"/>
      <c r="BN16" s="3"/>
    </row>
    <row r="17" spans="1:66" ht="16.5" customHeight="1">
      <c r="A17" s="3" t="s">
        <v>202</v>
      </c>
      <c r="B17" s="3" t="s">
        <v>18</v>
      </c>
      <c r="C17" s="7">
        <v>157</v>
      </c>
      <c r="D17" s="9">
        <v>6</v>
      </c>
      <c r="E17" s="25" t="s">
        <v>174</v>
      </c>
      <c r="F17" s="28">
        <v>1</v>
      </c>
      <c r="G17" s="3">
        <v>4</v>
      </c>
      <c r="H17" s="75">
        <v>4</v>
      </c>
      <c r="I17" s="37">
        <f>J17+N17+Y17</f>
        <v>23</v>
      </c>
      <c r="J17" s="38">
        <f>SUM(K17:M17)</f>
        <v>5</v>
      </c>
      <c r="K17" s="70">
        <v>5</v>
      </c>
      <c r="L17" s="70">
        <v>0</v>
      </c>
      <c r="M17" s="70">
        <v>0</v>
      </c>
      <c r="N17" s="40">
        <f>SUM(O17:X17)</f>
        <v>13</v>
      </c>
      <c r="O17" s="70">
        <v>1</v>
      </c>
      <c r="P17" s="70">
        <v>1</v>
      </c>
      <c r="Q17" s="70">
        <v>4</v>
      </c>
      <c r="R17" s="70">
        <v>0</v>
      </c>
      <c r="S17" s="70">
        <v>1</v>
      </c>
      <c r="T17" s="70">
        <v>1</v>
      </c>
      <c r="U17" s="70">
        <v>1</v>
      </c>
      <c r="V17" s="70">
        <v>0</v>
      </c>
      <c r="W17" s="70">
        <v>2</v>
      </c>
      <c r="X17" s="70">
        <v>2</v>
      </c>
      <c r="Y17" s="38">
        <f>SUM(Z17:AB17)</f>
        <v>5</v>
      </c>
      <c r="Z17" s="70">
        <v>2</v>
      </c>
      <c r="AA17" s="70">
        <v>1</v>
      </c>
      <c r="AB17" s="70">
        <v>2</v>
      </c>
      <c r="AC17" s="71">
        <v>14</v>
      </c>
      <c r="AD17" s="41">
        <f>AE17+AH17+AK17+AP17</f>
        <v>7</v>
      </c>
      <c r="AE17" s="42">
        <f>SUM(AF17:AG17)</f>
        <v>2</v>
      </c>
      <c r="AF17" s="70">
        <v>2</v>
      </c>
      <c r="AG17" s="70">
        <v>0</v>
      </c>
      <c r="AH17" s="42">
        <f>SUM(AI17:AJ17)</f>
        <v>0</v>
      </c>
      <c r="AI17" s="70">
        <v>0</v>
      </c>
      <c r="AJ17" s="70">
        <v>0</v>
      </c>
      <c r="AK17" s="43">
        <f>SUM(AL17:AO17)</f>
        <v>0</v>
      </c>
      <c r="AL17" s="70">
        <v>0</v>
      </c>
      <c r="AM17" s="70">
        <v>0</v>
      </c>
      <c r="AN17" s="70">
        <v>0</v>
      </c>
      <c r="AO17" s="70">
        <v>0</v>
      </c>
      <c r="AP17" s="43">
        <f>SUM(AQ17:AS17)</f>
        <v>5</v>
      </c>
      <c r="AQ17" s="70">
        <v>1</v>
      </c>
      <c r="AR17" s="70">
        <v>4</v>
      </c>
      <c r="AS17" s="70">
        <v>0</v>
      </c>
      <c r="AT17" s="44">
        <f>BD17+AU17+AX17</f>
        <v>19</v>
      </c>
      <c r="AU17" s="45">
        <f>AV17+AW17</f>
        <v>2</v>
      </c>
      <c r="AV17" s="70">
        <v>0</v>
      </c>
      <c r="AW17" s="70">
        <v>2</v>
      </c>
      <c r="AX17" s="45">
        <f>SUM(AY17:BC17)</f>
        <v>7</v>
      </c>
      <c r="AY17" s="70">
        <v>0</v>
      </c>
      <c r="AZ17" s="70">
        <v>1</v>
      </c>
      <c r="BA17" s="70">
        <v>0</v>
      </c>
      <c r="BB17" s="70">
        <v>1</v>
      </c>
      <c r="BC17" s="72">
        <v>5</v>
      </c>
      <c r="BD17" s="45">
        <f>SUM(BE17:BI17)</f>
        <v>10</v>
      </c>
      <c r="BE17" s="70">
        <v>2</v>
      </c>
      <c r="BF17" s="70">
        <v>0</v>
      </c>
      <c r="BG17" s="70">
        <v>0</v>
      </c>
      <c r="BH17" s="70">
        <v>0</v>
      </c>
      <c r="BI17" s="70">
        <v>8</v>
      </c>
      <c r="BJ17" s="47">
        <f>I17+AC17+AD17+AT17</f>
        <v>63</v>
      </c>
      <c r="BK17" s="3"/>
      <c r="BL17" s="3"/>
      <c r="BM17" s="3"/>
      <c r="BN17" s="3"/>
    </row>
    <row r="18" spans="1:66" ht="16.5" customHeight="1">
      <c r="A18" s="3" t="s">
        <v>110</v>
      </c>
      <c r="B18" s="3" t="s">
        <v>3</v>
      </c>
      <c r="C18" s="7" t="s">
        <v>96</v>
      </c>
      <c r="D18" s="9">
        <v>6</v>
      </c>
      <c r="E18" s="25" t="s">
        <v>173</v>
      </c>
      <c r="F18" s="28">
        <v>1</v>
      </c>
      <c r="G18" s="3">
        <v>1</v>
      </c>
      <c r="H18" s="75">
        <v>1</v>
      </c>
      <c r="I18" s="37">
        <f>J18+N18+Y18</f>
        <v>12</v>
      </c>
      <c r="J18" s="38">
        <f>SUM(K18:M18)</f>
        <v>2</v>
      </c>
      <c r="K18" s="70">
        <v>2</v>
      </c>
      <c r="L18" s="70">
        <v>0</v>
      </c>
      <c r="M18" s="70">
        <v>0</v>
      </c>
      <c r="N18" s="40">
        <f>SUM(O18:X18)</f>
        <v>8</v>
      </c>
      <c r="O18" s="70">
        <v>2</v>
      </c>
      <c r="P18" s="70">
        <v>0</v>
      </c>
      <c r="Q18" s="70">
        <v>2</v>
      </c>
      <c r="R18" s="70">
        <v>0</v>
      </c>
      <c r="S18" s="70">
        <v>1</v>
      </c>
      <c r="T18" s="70">
        <v>0</v>
      </c>
      <c r="U18" s="70">
        <v>0</v>
      </c>
      <c r="V18" s="70">
        <v>0</v>
      </c>
      <c r="W18" s="70">
        <v>1</v>
      </c>
      <c r="X18" s="70">
        <v>2</v>
      </c>
      <c r="Y18" s="38">
        <f>SUM(Z18:AB18)</f>
        <v>2</v>
      </c>
      <c r="Z18" s="70">
        <v>2</v>
      </c>
      <c r="AA18" s="70">
        <v>0</v>
      </c>
      <c r="AB18" s="70">
        <v>0</v>
      </c>
      <c r="AC18" s="71">
        <v>12</v>
      </c>
      <c r="AD18" s="41">
        <f>AE18+AH18+AK18+AP18</f>
        <v>6</v>
      </c>
      <c r="AE18" s="42">
        <f>SUM(AF18:AG18)</f>
        <v>0</v>
      </c>
      <c r="AF18" s="70">
        <v>0</v>
      </c>
      <c r="AG18" s="70">
        <v>0</v>
      </c>
      <c r="AH18" s="42">
        <f>SUM(AI18:AJ18)</f>
        <v>0</v>
      </c>
      <c r="AI18" s="70">
        <v>0</v>
      </c>
      <c r="AJ18" s="70">
        <v>0</v>
      </c>
      <c r="AK18" s="43">
        <f>SUM(AL18:AO18)</f>
        <v>0</v>
      </c>
      <c r="AL18" s="70">
        <v>0</v>
      </c>
      <c r="AM18" s="70">
        <v>0</v>
      </c>
      <c r="AN18" s="70">
        <v>0</v>
      </c>
      <c r="AO18" s="70">
        <v>0</v>
      </c>
      <c r="AP18" s="43">
        <f>SUM(AQ18:AS18)</f>
        <v>6</v>
      </c>
      <c r="AQ18" s="70">
        <v>2</v>
      </c>
      <c r="AR18" s="70">
        <v>4</v>
      </c>
      <c r="AS18" s="70">
        <v>0</v>
      </c>
      <c r="AT18" s="44">
        <f>BD18+AU18+AX18</f>
        <v>10</v>
      </c>
      <c r="AU18" s="45">
        <f>AV18+AW18</f>
        <v>3</v>
      </c>
      <c r="AV18" s="70">
        <v>0</v>
      </c>
      <c r="AW18" s="70">
        <v>3</v>
      </c>
      <c r="AX18" s="45">
        <f>SUM(AY18:BC18)</f>
        <v>0</v>
      </c>
      <c r="AY18" s="70">
        <v>0</v>
      </c>
      <c r="AZ18" s="70">
        <v>0</v>
      </c>
      <c r="BA18" s="70">
        <v>0</v>
      </c>
      <c r="BB18" s="70">
        <v>0</v>
      </c>
      <c r="BC18" s="72">
        <v>0</v>
      </c>
      <c r="BD18" s="45">
        <f>SUM(BE18:BI18)</f>
        <v>7</v>
      </c>
      <c r="BE18" s="70">
        <v>1</v>
      </c>
      <c r="BF18" s="70">
        <v>0</v>
      </c>
      <c r="BG18" s="70">
        <v>0</v>
      </c>
      <c r="BH18" s="70">
        <v>0</v>
      </c>
      <c r="BI18" s="70">
        <v>6</v>
      </c>
      <c r="BJ18" s="47">
        <f>I18+AC18+AD18+AT18</f>
        <v>40</v>
      </c>
      <c r="BK18" s="3"/>
      <c r="BL18" s="3"/>
      <c r="BM18" s="3"/>
      <c r="BN18" s="3"/>
    </row>
    <row r="19" spans="1:66" ht="16.5" customHeight="1">
      <c r="A19" s="3" t="s">
        <v>130</v>
      </c>
      <c r="B19" s="3" t="s">
        <v>27</v>
      </c>
      <c r="C19" s="7" t="s">
        <v>14</v>
      </c>
      <c r="D19" s="9">
        <v>6</v>
      </c>
      <c r="E19" s="25" t="s">
        <v>177</v>
      </c>
      <c r="F19" s="28">
        <v>14</v>
      </c>
      <c r="G19" s="3">
        <v>15</v>
      </c>
      <c r="H19" s="75">
        <v>15</v>
      </c>
      <c r="I19" s="37">
        <f>J19+N19+Y19</f>
        <v>13</v>
      </c>
      <c r="J19" s="38">
        <f>SUM(K19:M19)</f>
        <v>3</v>
      </c>
      <c r="K19" s="70">
        <v>3</v>
      </c>
      <c r="L19" s="70">
        <v>0</v>
      </c>
      <c r="M19" s="70">
        <v>0</v>
      </c>
      <c r="N19" s="40">
        <f>SUM(O19:X19)</f>
        <v>9</v>
      </c>
      <c r="O19" s="70">
        <v>1</v>
      </c>
      <c r="P19" s="70">
        <v>1</v>
      </c>
      <c r="Q19" s="70">
        <v>1</v>
      </c>
      <c r="R19" s="70">
        <v>0</v>
      </c>
      <c r="S19" s="70">
        <v>1</v>
      </c>
      <c r="T19" s="70">
        <v>1</v>
      </c>
      <c r="U19" s="70">
        <v>2</v>
      </c>
      <c r="V19" s="70">
        <v>0</v>
      </c>
      <c r="W19" s="70">
        <v>1</v>
      </c>
      <c r="X19" s="70">
        <v>1</v>
      </c>
      <c r="Y19" s="38">
        <f>SUM(Z19:AB19)</f>
        <v>1</v>
      </c>
      <c r="Z19" s="70">
        <v>1</v>
      </c>
      <c r="AA19" s="70">
        <v>0</v>
      </c>
      <c r="AB19" s="70">
        <v>0</v>
      </c>
      <c r="AC19" s="71">
        <v>7</v>
      </c>
      <c r="AD19" s="41">
        <f>AE19+AH19+AK19+AP19</f>
        <v>7</v>
      </c>
      <c r="AE19" s="42">
        <f>SUM(AF19:AG19)</f>
        <v>1</v>
      </c>
      <c r="AF19" s="70">
        <v>1</v>
      </c>
      <c r="AG19" s="70">
        <v>0</v>
      </c>
      <c r="AH19" s="42">
        <f>SUM(AI19:AJ19)</f>
        <v>1</v>
      </c>
      <c r="AI19" s="70">
        <v>1</v>
      </c>
      <c r="AJ19" s="70">
        <v>0</v>
      </c>
      <c r="AK19" s="43">
        <f>SUM(AL19:AO19)</f>
        <v>2</v>
      </c>
      <c r="AL19" s="70">
        <v>0</v>
      </c>
      <c r="AM19" s="70">
        <v>2</v>
      </c>
      <c r="AN19" s="70">
        <v>0</v>
      </c>
      <c r="AO19" s="70">
        <v>0</v>
      </c>
      <c r="AP19" s="43">
        <f>SUM(AQ19:AS19)</f>
        <v>3</v>
      </c>
      <c r="AQ19" s="70">
        <v>0</v>
      </c>
      <c r="AR19" s="70">
        <v>2</v>
      </c>
      <c r="AS19" s="70">
        <v>1</v>
      </c>
      <c r="AT19" s="44">
        <f>BD19+AU19+AX19</f>
        <v>8</v>
      </c>
      <c r="AU19" s="45">
        <f>AV19+AW19</f>
        <v>0</v>
      </c>
      <c r="AV19" s="70">
        <v>0</v>
      </c>
      <c r="AW19" s="70">
        <v>0</v>
      </c>
      <c r="AX19" s="45">
        <f>SUM(AY19:BC19)</f>
        <v>3</v>
      </c>
      <c r="AY19" s="70">
        <v>0</v>
      </c>
      <c r="AZ19" s="70">
        <v>0</v>
      </c>
      <c r="BA19" s="70">
        <v>0</v>
      </c>
      <c r="BB19" s="70">
        <v>0</v>
      </c>
      <c r="BC19" s="74">
        <v>3</v>
      </c>
      <c r="BD19" s="45">
        <f>SUM(BE19:BI19)</f>
        <v>5</v>
      </c>
      <c r="BE19" s="70">
        <v>0</v>
      </c>
      <c r="BF19" s="70">
        <v>0</v>
      </c>
      <c r="BG19" s="70">
        <v>0</v>
      </c>
      <c r="BH19" s="70">
        <v>0</v>
      </c>
      <c r="BI19" s="70">
        <v>5</v>
      </c>
      <c r="BJ19" s="47">
        <f>I19+AC19+AD19+AT19</f>
        <v>35</v>
      </c>
      <c r="BK19" s="3"/>
      <c r="BL19" s="3"/>
      <c r="BM19" s="3"/>
      <c r="BN19" s="3"/>
    </row>
    <row r="20" spans="1:66" ht="16.5" customHeight="1">
      <c r="A20" s="3" t="s">
        <v>109</v>
      </c>
      <c r="B20" s="3" t="s">
        <v>3</v>
      </c>
      <c r="C20" s="7" t="s">
        <v>96</v>
      </c>
      <c r="D20" s="9">
        <v>6</v>
      </c>
      <c r="E20" s="25" t="s">
        <v>173</v>
      </c>
      <c r="F20" s="28">
        <v>4</v>
      </c>
      <c r="G20" s="3">
        <v>12</v>
      </c>
      <c r="H20" s="75">
        <v>12</v>
      </c>
      <c r="I20" s="37">
        <f>J20+N20+Y20</f>
        <v>9</v>
      </c>
      <c r="J20" s="38">
        <f>SUM(K20:M20)</f>
        <v>2</v>
      </c>
      <c r="K20" s="70">
        <v>2</v>
      </c>
      <c r="L20" s="70">
        <v>0</v>
      </c>
      <c r="M20" s="70">
        <v>0</v>
      </c>
      <c r="N20" s="40">
        <f>SUM(O20:X20)</f>
        <v>6</v>
      </c>
      <c r="O20" s="70">
        <v>0</v>
      </c>
      <c r="P20" s="70">
        <v>0</v>
      </c>
      <c r="Q20" s="70">
        <v>2</v>
      </c>
      <c r="R20" s="70">
        <v>1</v>
      </c>
      <c r="S20" s="70">
        <v>1</v>
      </c>
      <c r="T20" s="70">
        <v>0</v>
      </c>
      <c r="U20" s="70">
        <v>1</v>
      </c>
      <c r="V20" s="70">
        <v>0</v>
      </c>
      <c r="W20" s="70">
        <v>0</v>
      </c>
      <c r="X20" s="70">
        <v>1</v>
      </c>
      <c r="Y20" s="38">
        <f>SUM(Z20:AB20)</f>
        <v>1</v>
      </c>
      <c r="Z20" s="70">
        <v>1</v>
      </c>
      <c r="AA20" s="70">
        <v>0</v>
      </c>
      <c r="AB20" s="70">
        <v>0</v>
      </c>
      <c r="AC20" s="71">
        <v>7</v>
      </c>
      <c r="AD20" s="41">
        <f>AE20+AH20+AK20+AP20</f>
        <v>2</v>
      </c>
      <c r="AE20" s="42">
        <f>SUM(AF20:AG20)</f>
        <v>0</v>
      </c>
      <c r="AF20" s="70">
        <v>0</v>
      </c>
      <c r="AG20" s="70">
        <v>0</v>
      </c>
      <c r="AH20" s="42">
        <f>SUM(AI20:AJ20)</f>
        <v>0</v>
      </c>
      <c r="AI20" s="70">
        <v>0</v>
      </c>
      <c r="AJ20" s="70">
        <v>0</v>
      </c>
      <c r="AK20" s="43">
        <f>SUM(AL20:AO20)</f>
        <v>0</v>
      </c>
      <c r="AL20" s="70">
        <v>0</v>
      </c>
      <c r="AM20" s="70">
        <v>0</v>
      </c>
      <c r="AN20" s="70">
        <v>0</v>
      </c>
      <c r="AO20" s="70">
        <v>0</v>
      </c>
      <c r="AP20" s="43">
        <f>SUM(AQ20:AS20)</f>
        <v>2</v>
      </c>
      <c r="AQ20" s="70">
        <v>0</v>
      </c>
      <c r="AR20" s="70">
        <v>2</v>
      </c>
      <c r="AS20" s="70">
        <v>0</v>
      </c>
      <c r="AT20" s="44">
        <f>BD20+AU20+AX20</f>
        <v>11</v>
      </c>
      <c r="AU20" s="45">
        <f>AV20+AW20</f>
        <v>3</v>
      </c>
      <c r="AV20" s="70">
        <v>0</v>
      </c>
      <c r="AW20" s="70">
        <v>3</v>
      </c>
      <c r="AX20" s="45">
        <f>SUM(AY20:BC20)</f>
        <v>1</v>
      </c>
      <c r="AY20" s="70">
        <v>0</v>
      </c>
      <c r="AZ20" s="70">
        <v>0</v>
      </c>
      <c r="BA20" s="70">
        <v>0</v>
      </c>
      <c r="BB20" s="70">
        <v>1</v>
      </c>
      <c r="BC20" s="74">
        <v>0</v>
      </c>
      <c r="BD20" s="45">
        <f>SUM(BE20:BI20)</f>
        <v>7</v>
      </c>
      <c r="BE20" s="70">
        <v>2</v>
      </c>
      <c r="BF20" s="70">
        <v>1</v>
      </c>
      <c r="BG20" s="70">
        <v>0</v>
      </c>
      <c r="BH20" s="70">
        <v>0</v>
      </c>
      <c r="BI20" s="70">
        <v>4</v>
      </c>
      <c r="BJ20" s="47">
        <f>I20+AC20+AD20+AT20</f>
        <v>29</v>
      </c>
      <c r="BK20" s="3"/>
      <c r="BL20" s="3"/>
      <c r="BM20" s="3"/>
      <c r="BN20" s="3"/>
    </row>
    <row r="21" spans="1:66" ht="16.5" customHeight="1">
      <c r="A21" s="3" t="s">
        <v>112</v>
      </c>
      <c r="B21" s="3" t="s">
        <v>3</v>
      </c>
      <c r="C21" s="7" t="s">
        <v>96</v>
      </c>
      <c r="D21" s="9">
        <v>6</v>
      </c>
      <c r="E21" s="24" t="s">
        <v>169</v>
      </c>
      <c r="F21" s="28">
        <v>1</v>
      </c>
      <c r="G21" s="3">
        <v>10</v>
      </c>
      <c r="H21" s="75">
        <v>10</v>
      </c>
      <c r="I21" s="37">
        <f>J21+N21+Y21</f>
        <v>14</v>
      </c>
      <c r="J21" s="38">
        <f>SUM(K21:M21)</f>
        <v>9</v>
      </c>
      <c r="K21" s="70">
        <v>6</v>
      </c>
      <c r="L21" s="70">
        <v>3</v>
      </c>
      <c r="M21" s="70">
        <v>0</v>
      </c>
      <c r="N21" s="40">
        <f>SUM(O21:X21)</f>
        <v>4</v>
      </c>
      <c r="O21" s="70">
        <v>0</v>
      </c>
      <c r="P21" s="70">
        <v>0</v>
      </c>
      <c r="Q21" s="70">
        <v>1</v>
      </c>
      <c r="R21" s="70">
        <v>1</v>
      </c>
      <c r="S21" s="70">
        <v>1</v>
      </c>
      <c r="T21" s="70">
        <v>0</v>
      </c>
      <c r="U21" s="70">
        <v>0</v>
      </c>
      <c r="V21" s="70">
        <v>0</v>
      </c>
      <c r="W21" s="70">
        <v>1</v>
      </c>
      <c r="X21" s="70">
        <v>0</v>
      </c>
      <c r="Y21" s="38">
        <f>SUM(Z21:AB21)</f>
        <v>1</v>
      </c>
      <c r="Z21" s="70">
        <v>1</v>
      </c>
      <c r="AA21" s="70">
        <v>0</v>
      </c>
      <c r="AB21" s="70">
        <v>0</v>
      </c>
      <c r="AC21" s="71">
        <v>2</v>
      </c>
      <c r="AD21" s="41">
        <f>AE21+AH21+AK21+AP21</f>
        <v>4</v>
      </c>
      <c r="AE21" s="42">
        <f>SUM(AF21:AG21)</f>
        <v>2</v>
      </c>
      <c r="AF21" s="70">
        <v>2</v>
      </c>
      <c r="AG21" s="70">
        <v>0</v>
      </c>
      <c r="AH21" s="42">
        <f>SUM(AI21:AJ21)</f>
        <v>0</v>
      </c>
      <c r="AI21" s="70">
        <v>0</v>
      </c>
      <c r="AJ21" s="70">
        <v>0</v>
      </c>
      <c r="AK21" s="43">
        <f>SUM(AL21:AO21)</f>
        <v>0</v>
      </c>
      <c r="AL21" s="70">
        <v>0</v>
      </c>
      <c r="AM21" s="70">
        <v>0</v>
      </c>
      <c r="AN21" s="70">
        <v>0</v>
      </c>
      <c r="AO21" s="70">
        <v>0</v>
      </c>
      <c r="AP21" s="43">
        <f>SUM(AQ21:AS21)</f>
        <v>2</v>
      </c>
      <c r="AQ21" s="70">
        <v>2</v>
      </c>
      <c r="AR21" s="70">
        <v>0</v>
      </c>
      <c r="AS21" s="70">
        <v>0</v>
      </c>
      <c r="AT21" s="44">
        <f>BD21+AU21+AX21</f>
        <v>6</v>
      </c>
      <c r="AU21" s="45">
        <f>AV21+AW21</f>
        <v>0</v>
      </c>
      <c r="AV21" s="70">
        <v>0</v>
      </c>
      <c r="AW21" s="70">
        <v>0</v>
      </c>
      <c r="AX21" s="45">
        <f>SUM(AY21:BC21)</f>
        <v>4</v>
      </c>
      <c r="AY21" s="70">
        <v>1</v>
      </c>
      <c r="AZ21" s="70">
        <v>1</v>
      </c>
      <c r="BA21" s="70">
        <v>0</v>
      </c>
      <c r="BB21" s="70">
        <v>2</v>
      </c>
      <c r="BC21" s="74">
        <v>0</v>
      </c>
      <c r="BD21" s="45">
        <f>SUM(BE21:BI21)</f>
        <v>2</v>
      </c>
      <c r="BE21" s="70">
        <v>0</v>
      </c>
      <c r="BF21" s="70">
        <v>0</v>
      </c>
      <c r="BG21" s="70">
        <v>0</v>
      </c>
      <c r="BH21" s="70">
        <v>0</v>
      </c>
      <c r="BI21" s="70">
        <v>2</v>
      </c>
      <c r="BJ21" s="47">
        <f>I21+AC21+AD21+AT21</f>
        <v>26</v>
      </c>
      <c r="BK21" s="3"/>
      <c r="BL21" s="3"/>
      <c r="BM21" s="3"/>
      <c r="BN21" s="3"/>
    </row>
    <row r="22" spans="1:67" ht="16.5" customHeight="1">
      <c r="A22" s="16" t="s">
        <v>123</v>
      </c>
      <c r="B22" s="3" t="s">
        <v>27</v>
      </c>
      <c r="C22" s="7">
        <v>52</v>
      </c>
      <c r="D22" s="15">
        <v>7</v>
      </c>
      <c r="E22" s="25" t="s">
        <v>174</v>
      </c>
      <c r="F22" s="28">
        <v>8</v>
      </c>
      <c r="G22" s="20">
        <v>3</v>
      </c>
      <c r="H22" s="75">
        <v>3</v>
      </c>
      <c r="I22" s="37">
        <f>J22+N22+Y22</f>
        <v>63</v>
      </c>
      <c r="J22" s="38">
        <f>SUM(K22:M22)</f>
        <v>17</v>
      </c>
      <c r="K22" s="70">
        <v>11</v>
      </c>
      <c r="L22" s="70">
        <v>6</v>
      </c>
      <c r="M22" s="70">
        <v>0</v>
      </c>
      <c r="N22" s="40">
        <f>SUM(O22:X22)</f>
        <v>38</v>
      </c>
      <c r="O22" s="70">
        <v>8</v>
      </c>
      <c r="P22" s="70">
        <v>6</v>
      </c>
      <c r="Q22" s="70">
        <v>10</v>
      </c>
      <c r="R22" s="70">
        <v>2</v>
      </c>
      <c r="S22" s="70">
        <v>2</v>
      </c>
      <c r="T22" s="70">
        <v>2</v>
      </c>
      <c r="U22" s="70">
        <v>2</v>
      </c>
      <c r="V22" s="70">
        <v>2</v>
      </c>
      <c r="W22" s="70">
        <v>2</v>
      </c>
      <c r="X22" s="70">
        <v>2</v>
      </c>
      <c r="Y22" s="38">
        <f>SUM(Z22:AB22)</f>
        <v>8</v>
      </c>
      <c r="Z22" s="70">
        <v>4</v>
      </c>
      <c r="AA22" s="70">
        <v>2</v>
      </c>
      <c r="AB22" s="70">
        <v>2</v>
      </c>
      <c r="AC22" s="71">
        <f>BM22</f>
        <v>37.5</v>
      </c>
      <c r="AD22" s="41">
        <f>AE22+AH22+AK22+AP22</f>
        <v>22</v>
      </c>
      <c r="AE22" s="42">
        <f>SUM(AF22:AG22)</f>
        <v>5</v>
      </c>
      <c r="AF22" s="70">
        <v>2</v>
      </c>
      <c r="AG22" s="70">
        <v>3</v>
      </c>
      <c r="AH22" s="42">
        <f>SUM(AI22:AJ22)</f>
        <v>5</v>
      </c>
      <c r="AI22" s="70">
        <v>2</v>
      </c>
      <c r="AJ22" s="70">
        <v>3</v>
      </c>
      <c r="AK22" s="43">
        <f>SUM(AL22:AO22)</f>
        <v>4</v>
      </c>
      <c r="AL22" s="70">
        <v>0</v>
      </c>
      <c r="AM22" s="70">
        <v>2</v>
      </c>
      <c r="AN22" s="70">
        <v>2</v>
      </c>
      <c r="AO22" s="70">
        <v>0</v>
      </c>
      <c r="AP22" s="43">
        <f>SUM(AQ22:AS22)</f>
        <v>8</v>
      </c>
      <c r="AQ22" s="70">
        <v>2</v>
      </c>
      <c r="AR22" s="70">
        <v>4</v>
      </c>
      <c r="AS22" s="70">
        <v>2</v>
      </c>
      <c r="AT22" s="44">
        <f>BD22+AU22+AX22</f>
        <v>54</v>
      </c>
      <c r="AU22" s="45">
        <f>AV22+AW22</f>
        <v>13</v>
      </c>
      <c r="AV22" s="70">
        <v>10</v>
      </c>
      <c r="AW22" s="70">
        <v>3</v>
      </c>
      <c r="AX22" s="45">
        <f>SUM(AY22:BC22)</f>
        <v>18</v>
      </c>
      <c r="AY22" s="70">
        <v>2</v>
      </c>
      <c r="AZ22" s="70">
        <v>2</v>
      </c>
      <c r="BA22" s="70">
        <v>2</v>
      </c>
      <c r="BB22" s="70">
        <v>0</v>
      </c>
      <c r="BC22" s="46">
        <v>12</v>
      </c>
      <c r="BD22" s="45">
        <f>SUM(BE22:BI22)</f>
        <v>23</v>
      </c>
      <c r="BE22" s="70">
        <v>1</v>
      </c>
      <c r="BF22" s="70">
        <v>0</v>
      </c>
      <c r="BG22" s="70">
        <v>0</v>
      </c>
      <c r="BH22" s="70">
        <v>10</v>
      </c>
      <c r="BI22" s="70">
        <v>12</v>
      </c>
      <c r="BJ22" s="47">
        <f>I22+AC22+AD22+AT22</f>
        <v>176.5</v>
      </c>
      <c r="BK22" s="81">
        <v>40</v>
      </c>
      <c r="BL22" s="81">
        <v>35</v>
      </c>
      <c r="BM22" s="81">
        <f>AVERAGE(BK22:BL22)</f>
        <v>37.5</v>
      </c>
      <c r="BN22" s="3"/>
      <c r="BO22" s="3">
        <v>1</v>
      </c>
    </row>
    <row r="23" spans="1:67" ht="16.5" customHeight="1">
      <c r="A23" s="16" t="s">
        <v>148</v>
      </c>
      <c r="B23" s="3" t="s">
        <v>19</v>
      </c>
      <c r="C23" s="15">
        <v>171</v>
      </c>
      <c r="D23" s="15">
        <v>7</v>
      </c>
      <c r="E23" s="26" t="s">
        <v>171</v>
      </c>
      <c r="F23" s="28">
        <v>8</v>
      </c>
      <c r="G23" s="20">
        <v>15</v>
      </c>
      <c r="H23" s="75">
        <v>15</v>
      </c>
      <c r="I23" s="37">
        <f>J23+N23+Y23</f>
        <v>51</v>
      </c>
      <c r="J23" s="38">
        <f>SUM(K23:M23)</f>
        <v>12</v>
      </c>
      <c r="K23" s="70">
        <v>10</v>
      </c>
      <c r="L23" s="70">
        <v>0</v>
      </c>
      <c r="M23" s="70">
        <v>2</v>
      </c>
      <c r="N23" s="40">
        <f>SUM(O23:X23)</f>
        <v>32</v>
      </c>
      <c r="O23" s="70">
        <v>6</v>
      </c>
      <c r="P23" s="70">
        <v>5</v>
      </c>
      <c r="Q23" s="70">
        <v>9</v>
      </c>
      <c r="R23" s="70">
        <v>2</v>
      </c>
      <c r="S23" s="70">
        <v>2</v>
      </c>
      <c r="T23" s="70">
        <v>2</v>
      </c>
      <c r="U23" s="70">
        <v>2</v>
      </c>
      <c r="V23" s="70">
        <v>0</v>
      </c>
      <c r="W23" s="70">
        <v>2</v>
      </c>
      <c r="X23" s="70">
        <v>2</v>
      </c>
      <c r="Y23" s="38">
        <f>SUM(Z23:AB23)</f>
        <v>7</v>
      </c>
      <c r="Z23" s="70">
        <v>4</v>
      </c>
      <c r="AA23" s="70">
        <v>1</v>
      </c>
      <c r="AB23" s="70">
        <v>2</v>
      </c>
      <c r="AC23" s="71">
        <v>35</v>
      </c>
      <c r="AD23" s="41">
        <f>AE23+AH23+AK23+AP23</f>
        <v>22</v>
      </c>
      <c r="AE23" s="42">
        <f>SUM(AF23:AG23)</f>
        <v>4</v>
      </c>
      <c r="AF23" s="70">
        <v>2</v>
      </c>
      <c r="AG23" s="70">
        <v>2</v>
      </c>
      <c r="AH23" s="42">
        <f>SUM(AI23:AJ23)</f>
        <v>3</v>
      </c>
      <c r="AI23" s="70">
        <v>2</v>
      </c>
      <c r="AJ23" s="70">
        <v>1</v>
      </c>
      <c r="AK23" s="43">
        <f>SUM(AL23:AO23)</f>
        <v>8</v>
      </c>
      <c r="AL23" s="70">
        <v>0</v>
      </c>
      <c r="AM23" s="70">
        <v>2</v>
      </c>
      <c r="AN23" s="70">
        <v>4</v>
      </c>
      <c r="AO23" s="70">
        <v>2</v>
      </c>
      <c r="AP23" s="43">
        <f>SUM(AQ23:AS23)</f>
        <v>7</v>
      </c>
      <c r="AQ23" s="70">
        <v>2</v>
      </c>
      <c r="AR23" s="70">
        <v>4</v>
      </c>
      <c r="AS23" s="70">
        <v>1</v>
      </c>
      <c r="AT23" s="44">
        <f>BD23+AU23+AX23</f>
        <v>56</v>
      </c>
      <c r="AU23" s="45">
        <f>AV23+AW23</f>
        <v>13</v>
      </c>
      <c r="AV23" s="70">
        <v>10</v>
      </c>
      <c r="AW23" s="70">
        <v>3</v>
      </c>
      <c r="AX23" s="45">
        <f>SUM(AY23:BC23)</f>
        <v>22</v>
      </c>
      <c r="AY23" s="70">
        <v>2</v>
      </c>
      <c r="AZ23" s="70">
        <v>2</v>
      </c>
      <c r="BA23" s="70">
        <v>2</v>
      </c>
      <c r="BB23" s="70">
        <v>4</v>
      </c>
      <c r="BC23" s="74">
        <v>12</v>
      </c>
      <c r="BD23" s="45">
        <f>SUM(BE23:BI23)</f>
        <v>21</v>
      </c>
      <c r="BE23" s="70">
        <v>2</v>
      </c>
      <c r="BF23" s="70">
        <v>1</v>
      </c>
      <c r="BG23" s="70">
        <v>0</v>
      </c>
      <c r="BH23" s="70">
        <v>7</v>
      </c>
      <c r="BI23" s="70">
        <v>11</v>
      </c>
      <c r="BJ23" s="47">
        <f>I23+AC23+AD23+AT23</f>
        <v>164</v>
      </c>
      <c r="BK23" s="3"/>
      <c r="BL23" s="3"/>
      <c r="BM23" s="3"/>
      <c r="BN23" s="3"/>
      <c r="BO23" s="3">
        <v>1</v>
      </c>
    </row>
    <row r="24" spans="1:67" ht="16.5" customHeight="1">
      <c r="A24" s="16" t="s">
        <v>55</v>
      </c>
      <c r="B24" s="3" t="s">
        <v>19</v>
      </c>
      <c r="C24" s="15">
        <v>171</v>
      </c>
      <c r="D24" s="15">
        <v>7</v>
      </c>
      <c r="E24" s="24" t="s">
        <v>171</v>
      </c>
      <c r="F24" s="28">
        <v>1</v>
      </c>
      <c r="G24" s="20">
        <v>11</v>
      </c>
      <c r="H24" s="75">
        <v>11</v>
      </c>
      <c r="I24" s="37">
        <f>J24+N24+Y24</f>
        <v>48</v>
      </c>
      <c r="J24" s="38">
        <f>SUM(K24:M24)</f>
        <v>11</v>
      </c>
      <c r="K24" s="70">
        <v>9</v>
      </c>
      <c r="L24" s="70">
        <v>0</v>
      </c>
      <c r="M24" s="70">
        <v>2</v>
      </c>
      <c r="N24" s="40">
        <f>SUM(O24:X24)</f>
        <v>30</v>
      </c>
      <c r="O24" s="70">
        <v>4</v>
      </c>
      <c r="P24" s="70">
        <v>5</v>
      </c>
      <c r="Q24" s="70">
        <v>9</v>
      </c>
      <c r="R24" s="70">
        <v>2</v>
      </c>
      <c r="S24" s="70">
        <v>2</v>
      </c>
      <c r="T24" s="70">
        <v>2</v>
      </c>
      <c r="U24" s="70">
        <v>2</v>
      </c>
      <c r="V24" s="70">
        <v>0</v>
      </c>
      <c r="W24" s="70">
        <v>2</v>
      </c>
      <c r="X24" s="70">
        <v>2</v>
      </c>
      <c r="Y24" s="38">
        <f>SUM(Z24:AB24)</f>
        <v>7</v>
      </c>
      <c r="Z24" s="70">
        <v>4</v>
      </c>
      <c r="AA24" s="70">
        <v>1</v>
      </c>
      <c r="AB24" s="70">
        <v>2</v>
      </c>
      <c r="AC24" s="71">
        <v>35</v>
      </c>
      <c r="AD24" s="41">
        <f>AE24+AH24+AK24+AP24</f>
        <v>17</v>
      </c>
      <c r="AE24" s="42">
        <f>SUM(AF24:AG24)</f>
        <v>4</v>
      </c>
      <c r="AF24" s="70">
        <v>2</v>
      </c>
      <c r="AG24" s="70">
        <v>2</v>
      </c>
      <c r="AH24" s="42">
        <f>SUM(AI24:AJ24)</f>
        <v>5</v>
      </c>
      <c r="AI24" s="70">
        <v>2</v>
      </c>
      <c r="AJ24" s="70">
        <v>3</v>
      </c>
      <c r="AK24" s="43">
        <f>SUM(AL24:AO24)</f>
        <v>2</v>
      </c>
      <c r="AL24" s="70">
        <v>0</v>
      </c>
      <c r="AM24" s="70">
        <v>0</v>
      </c>
      <c r="AN24" s="70">
        <v>0</v>
      </c>
      <c r="AO24" s="70">
        <v>2</v>
      </c>
      <c r="AP24" s="43">
        <f>SUM(AQ24:AS24)</f>
        <v>6</v>
      </c>
      <c r="AQ24" s="70">
        <v>2</v>
      </c>
      <c r="AR24" s="70">
        <v>4</v>
      </c>
      <c r="AS24" s="70">
        <v>0</v>
      </c>
      <c r="AT24" s="44">
        <f>BD24+AU24+AX24</f>
        <v>53</v>
      </c>
      <c r="AU24" s="45">
        <f>AV24+AW24</f>
        <v>11</v>
      </c>
      <c r="AV24" s="70">
        <v>9</v>
      </c>
      <c r="AW24" s="70">
        <v>2</v>
      </c>
      <c r="AX24" s="45">
        <f>SUM(AY24:BC24)</f>
        <v>20</v>
      </c>
      <c r="AY24" s="70">
        <v>2</v>
      </c>
      <c r="AZ24" s="70">
        <v>2</v>
      </c>
      <c r="BA24" s="70">
        <v>0</v>
      </c>
      <c r="BB24" s="70">
        <v>4</v>
      </c>
      <c r="BC24" s="74">
        <v>12</v>
      </c>
      <c r="BD24" s="45">
        <f>SUM(BE24:BI24)</f>
        <v>22</v>
      </c>
      <c r="BE24" s="70">
        <v>1</v>
      </c>
      <c r="BF24" s="70">
        <v>1</v>
      </c>
      <c r="BG24" s="70">
        <v>0</v>
      </c>
      <c r="BH24" s="70">
        <v>9</v>
      </c>
      <c r="BI24" s="70">
        <v>11</v>
      </c>
      <c r="BJ24" s="47">
        <f>I24+AC24+AD24+AT24</f>
        <v>153</v>
      </c>
      <c r="BK24" s="3"/>
      <c r="BL24" s="3"/>
      <c r="BM24" s="3"/>
      <c r="BN24" s="3"/>
      <c r="BO24" s="3">
        <v>2</v>
      </c>
    </row>
    <row r="25" spans="1:67" ht="16.5" customHeight="1">
      <c r="A25" s="16" t="s">
        <v>122</v>
      </c>
      <c r="B25" s="3" t="s">
        <v>27</v>
      </c>
      <c r="C25" s="7">
        <v>52</v>
      </c>
      <c r="D25" s="15">
        <v>7</v>
      </c>
      <c r="E25" s="25" t="s">
        <v>173</v>
      </c>
      <c r="F25" s="28">
        <v>11</v>
      </c>
      <c r="G25" s="20">
        <v>1</v>
      </c>
      <c r="H25" s="75">
        <v>1</v>
      </c>
      <c r="I25" s="37">
        <f>J25+N25+Y25</f>
        <v>51</v>
      </c>
      <c r="J25" s="38">
        <f>SUM(K25:M25)</f>
        <v>12</v>
      </c>
      <c r="K25" s="70">
        <v>6</v>
      </c>
      <c r="L25" s="70">
        <v>6</v>
      </c>
      <c r="M25" s="70">
        <v>0</v>
      </c>
      <c r="N25" s="40">
        <f>SUM(O25:X25)</f>
        <v>32</v>
      </c>
      <c r="O25" s="70">
        <v>8</v>
      </c>
      <c r="P25" s="70">
        <v>0</v>
      </c>
      <c r="Q25" s="70">
        <v>10</v>
      </c>
      <c r="R25" s="70">
        <v>2</v>
      </c>
      <c r="S25" s="70">
        <v>2</v>
      </c>
      <c r="T25" s="70">
        <v>2</v>
      </c>
      <c r="U25" s="70">
        <v>2</v>
      </c>
      <c r="V25" s="70">
        <v>2</v>
      </c>
      <c r="W25" s="70">
        <v>2</v>
      </c>
      <c r="X25" s="70">
        <v>2</v>
      </c>
      <c r="Y25" s="38">
        <f>SUM(Z25:AB25)</f>
        <v>7</v>
      </c>
      <c r="Z25" s="70">
        <v>4</v>
      </c>
      <c r="AA25" s="70">
        <v>1</v>
      </c>
      <c r="AB25" s="70">
        <v>2</v>
      </c>
      <c r="AC25" s="71">
        <f>BM25</f>
        <v>30</v>
      </c>
      <c r="AD25" s="41">
        <f>AE25+AH25+AK25+AP25</f>
        <v>13</v>
      </c>
      <c r="AE25" s="42">
        <f>SUM(AF25:AG25)</f>
        <v>5</v>
      </c>
      <c r="AF25" s="70">
        <v>2</v>
      </c>
      <c r="AG25" s="70">
        <v>3</v>
      </c>
      <c r="AH25" s="42">
        <f>SUM(AI25:AJ25)</f>
        <v>0</v>
      </c>
      <c r="AI25" s="70">
        <v>0</v>
      </c>
      <c r="AJ25" s="70">
        <v>0</v>
      </c>
      <c r="AK25" s="43">
        <f>SUM(AL25:AO25)</f>
        <v>0</v>
      </c>
      <c r="AL25" s="70">
        <v>0</v>
      </c>
      <c r="AM25" s="70">
        <v>0</v>
      </c>
      <c r="AN25" s="70">
        <v>0</v>
      </c>
      <c r="AO25" s="70">
        <v>0</v>
      </c>
      <c r="AP25" s="43">
        <f>SUM(AQ25:AS25)</f>
        <v>8</v>
      </c>
      <c r="AQ25" s="70">
        <v>2</v>
      </c>
      <c r="AR25" s="70">
        <v>4</v>
      </c>
      <c r="AS25" s="70">
        <v>2</v>
      </c>
      <c r="AT25" s="44">
        <f>BD25+AU25+AX25</f>
        <v>55</v>
      </c>
      <c r="AU25" s="45">
        <f>AV25+AW25</f>
        <v>13</v>
      </c>
      <c r="AV25" s="70">
        <v>10</v>
      </c>
      <c r="AW25" s="70">
        <v>3</v>
      </c>
      <c r="AX25" s="45">
        <f>SUM(AY25:BC25)</f>
        <v>18</v>
      </c>
      <c r="AY25" s="70">
        <v>2</v>
      </c>
      <c r="AZ25" s="70">
        <v>2</v>
      </c>
      <c r="BA25" s="70">
        <v>2</v>
      </c>
      <c r="BB25" s="70">
        <v>0</v>
      </c>
      <c r="BC25" s="46">
        <v>12</v>
      </c>
      <c r="BD25" s="45">
        <f>SUM(BE25:BI25)</f>
        <v>24</v>
      </c>
      <c r="BE25" s="70">
        <v>2</v>
      </c>
      <c r="BF25" s="70">
        <v>0</v>
      </c>
      <c r="BG25" s="70">
        <v>0</v>
      </c>
      <c r="BH25" s="70">
        <v>10</v>
      </c>
      <c r="BI25" s="70">
        <v>12</v>
      </c>
      <c r="BJ25" s="47">
        <f>I25+AC25+AD25+AT25</f>
        <v>149</v>
      </c>
      <c r="BK25" s="81">
        <v>30</v>
      </c>
      <c r="BL25" s="81">
        <v>30</v>
      </c>
      <c r="BM25" s="81">
        <f>AVERAGE(BK25:BL25)</f>
        <v>30</v>
      </c>
      <c r="BN25" s="3"/>
      <c r="BO25" s="3">
        <v>2</v>
      </c>
    </row>
    <row r="26" spans="1:67" ht="16.5" customHeight="1">
      <c r="A26" s="3" t="s">
        <v>36</v>
      </c>
      <c r="B26" s="3" t="s">
        <v>9</v>
      </c>
      <c r="C26" s="7">
        <v>263</v>
      </c>
      <c r="D26" s="14">
        <v>7</v>
      </c>
      <c r="E26" s="25" t="s">
        <v>173</v>
      </c>
      <c r="F26" s="28">
        <v>2</v>
      </c>
      <c r="G26" s="20">
        <v>10</v>
      </c>
      <c r="H26" s="75">
        <v>10</v>
      </c>
      <c r="I26" s="37">
        <f>J26+N26+Y26</f>
        <v>55</v>
      </c>
      <c r="J26" s="38">
        <f>SUM(K26:M26)</f>
        <v>14</v>
      </c>
      <c r="K26" s="70">
        <v>8</v>
      </c>
      <c r="L26" s="70">
        <v>3</v>
      </c>
      <c r="M26" s="70">
        <v>3</v>
      </c>
      <c r="N26" s="40">
        <f>SUM(O26:X26)</f>
        <v>35</v>
      </c>
      <c r="O26" s="70">
        <v>7</v>
      </c>
      <c r="P26" s="70">
        <v>6</v>
      </c>
      <c r="Q26" s="70">
        <v>8</v>
      </c>
      <c r="R26" s="70">
        <v>2</v>
      </c>
      <c r="S26" s="70">
        <v>2</v>
      </c>
      <c r="T26" s="70">
        <v>2</v>
      </c>
      <c r="U26" s="70">
        <v>2</v>
      </c>
      <c r="V26" s="70">
        <v>2</v>
      </c>
      <c r="W26" s="70">
        <v>2</v>
      </c>
      <c r="X26" s="70">
        <v>2</v>
      </c>
      <c r="Y26" s="38">
        <f>SUM(Z26:AB26)</f>
        <v>6</v>
      </c>
      <c r="Z26" s="70">
        <v>3</v>
      </c>
      <c r="AA26" s="70">
        <v>1</v>
      </c>
      <c r="AB26" s="70">
        <v>2</v>
      </c>
      <c r="AC26" s="71">
        <v>37</v>
      </c>
      <c r="AD26" s="41">
        <f>AE26+AH26+AK26+AP26</f>
        <v>14</v>
      </c>
      <c r="AE26" s="42">
        <f>SUM(AF26:AG26)</f>
        <v>4</v>
      </c>
      <c r="AF26" s="70">
        <v>1</v>
      </c>
      <c r="AG26" s="70">
        <v>3</v>
      </c>
      <c r="AH26" s="42">
        <f>SUM(AI26:AJ26)</f>
        <v>0</v>
      </c>
      <c r="AI26" s="70">
        <v>0</v>
      </c>
      <c r="AJ26" s="70">
        <v>0</v>
      </c>
      <c r="AK26" s="43">
        <f>SUM(AL26:AO26)</f>
        <v>4</v>
      </c>
      <c r="AL26" s="70">
        <v>2</v>
      </c>
      <c r="AM26" s="70">
        <v>2</v>
      </c>
      <c r="AN26" s="70">
        <v>0</v>
      </c>
      <c r="AO26" s="70">
        <v>0</v>
      </c>
      <c r="AP26" s="43">
        <f>SUM(AQ26:AS26)</f>
        <v>6</v>
      </c>
      <c r="AQ26" s="70">
        <v>2</v>
      </c>
      <c r="AR26" s="70">
        <v>3</v>
      </c>
      <c r="AS26" s="70">
        <v>1</v>
      </c>
      <c r="AT26" s="44">
        <f>BD26+AU26+AX26</f>
        <v>40</v>
      </c>
      <c r="AU26" s="45">
        <f>AV26+AW26</f>
        <v>1</v>
      </c>
      <c r="AV26" s="70">
        <v>0</v>
      </c>
      <c r="AW26" s="70">
        <v>1</v>
      </c>
      <c r="AX26" s="45">
        <f>SUM(AY26:BC26)</f>
        <v>14</v>
      </c>
      <c r="AY26" s="70">
        <v>2</v>
      </c>
      <c r="AZ26" s="70">
        <v>1</v>
      </c>
      <c r="BA26" s="70">
        <v>0</v>
      </c>
      <c r="BB26" s="70">
        <v>1</v>
      </c>
      <c r="BC26" s="74">
        <v>10</v>
      </c>
      <c r="BD26" s="45">
        <f>SUM(BE26:BI26)</f>
        <v>25</v>
      </c>
      <c r="BE26" s="70">
        <v>2</v>
      </c>
      <c r="BF26" s="70">
        <v>6</v>
      </c>
      <c r="BG26" s="70">
        <v>0</v>
      </c>
      <c r="BH26" s="70">
        <v>5</v>
      </c>
      <c r="BI26" s="70">
        <v>12</v>
      </c>
      <c r="BJ26" s="47">
        <f>I26+AC26+AD26+AT26</f>
        <v>146</v>
      </c>
      <c r="BK26" s="3"/>
      <c r="BL26" s="3"/>
      <c r="BM26" s="3"/>
      <c r="BN26" s="3"/>
      <c r="BO26" s="3">
        <v>2</v>
      </c>
    </row>
    <row r="27" spans="1:67" ht="16.5" customHeight="1">
      <c r="A27" s="4" t="s">
        <v>265</v>
      </c>
      <c r="B27" s="3" t="s">
        <v>19</v>
      </c>
      <c r="C27" s="7">
        <v>171</v>
      </c>
      <c r="D27" s="9">
        <v>7</v>
      </c>
      <c r="E27" s="25" t="s">
        <v>173</v>
      </c>
      <c r="F27" s="28">
        <v>5</v>
      </c>
      <c r="G27" s="20">
        <v>2</v>
      </c>
      <c r="H27" s="75">
        <v>2</v>
      </c>
      <c r="I27" s="37">
        <f>J27+N27+Y27</f>
        <v>53</v>
      </c>
      <c r="J27" s="38">
        <f>SUM(K27:M27)</f>
        <v>14</v>
      </c>
      <c r="K27" s="70">
        <v>11</v>
      </c>
      <c r="L27" s="70">
        <v>0</v>
      </c>
      <c r="M27" s="70">
        <v>3</v>
      </c>
      <c r="N27" s="40">
        <f>SUM(O27:X27)</f>
        <v>32</v>
      </c>
      <c r="O27" s="70">
        <v>8</v>
      </c>
      <c r="P27" s="70">
        <v>6</v>
      </c>
      <c r="Q27" s="70">
        <v>10</v>
      </c>
      <c r="R27" s="70">
        <v>2</v>
      </c>
      <c r="S27" s="70">
        <v>1</v>
      </c>
      <c r="T27" s="70">
        <v>2</v>
      </c>
      <c r="U27" s="70">
        <v>0</v>
      </c>
      <c r="V27" s="70">
        <v>1</v>
      </c>
      <c r="W27" s="70">
        <v>2</v>
      </c>
      <c r="X27" s="70">
        <v>0</v>
      </c>
      <c r="Y27" s="38">
        <f>SUM(Z27:AB27)</f>
        <v>7</v>
      </c>
      <c r="Z27" s="70">
        <v>4</v>
      </c>
      <c r="AA27" s="70">
        <v>1</v>
      </c>
      <c r="AB27" s="70">
        <v>2</v>
      </c>
      <c r="AC27" s="71">
        <f>BM27</f>
        <v>17.5</v>
      </c>
      <c r="AD27" s="41">
        <f>AE27+AH27+AK27+AP27</f>
        <v>16</v>
      </c>
      <c r="AE27" s="42">
        <f>SUM(AF27:AG27)</f>
        <v>2</v>
      </c>
      <c r="AF27" s="70">
        <v>2</v>
      </c>
      <c r="AG27" s="70">
        <v>0</v>
      </c>
      <c r="AH27" s="42">
        <f>SUM(AI27:AJ27)</f>
        <v>5</v>
      </c>
      <c r="AI27" s="70">
        <v>2</v>
      </c>
      <c r="AJ27" s="70">
        <v>3</v>
      </c>
      <c r="AK27" s="43">
        <f>SUM(AL27:AO27)</f>
        <v>4</v>
      </c>
      <c r="AL27" s="70">
        <v>0</v>
      </c>
      <c r="AM27" s="70">
        <v>0</v>
      </c>
      <c r="AN27" s="70">
        <v>4</v>
      </c>
      <c r="AO27" s="70">
        <v>0</v>
      </c>
      <c r="AP27" s="43">
        <f>SUM(AQ27:AS27)</f>
        <v>5</v>
      </c>
      <c r="AQ27" s="70">
        <v>1</v>
      </c>
      <c r="AR27" s="70">
        <v>4</v>
      </c>
      <c r="AS27" s="70">
        <v>0</v>
      </c>
      <c r="AT27" s="44">
        <f>BD27+AU27+AX27</f>
        <v>50</v>
      </c>
      <c r="AU27" s="45">
        <f>AV27+AW27</f>
        <v>13</v>
      </c>
      <c r="AV27" s="70">
        <v>10</v>
      </c>
      <c r="AW27" s="70">
        <v>3</v>
      </c>
      <c r="AX27" s="45">
        <f>SUM(AY27:BC27)</f>
        <v>14</v>
      </c>
      <c r="AY27" s="70">
        <v>2</v>
      </c>
      <c r="AZ27" s="70">
        <v>2</v>
      </c>
      <c r="BA27" s="70">
        <v>0</v>
      </c>
      <c r="BB27" s="70">
        <v>2</v>
      </c>
      <c r="BC27" s="46">
        <v>8</v>
      </c>
      <c r="BD27" s="45">
        <f>SUM(BE27:BI27)</f>
        <v>23</v>
      </c>
      <c r="BE27" s="70">
        <v>1</v>
      </c>
      <c r="BF27" s="70">
        <v>0</v>
      </c>
      <c r="BG27" s="70">
        <v>0</v>
      </c>
      <c r="BH27" s="70">
        <v>10</v>
      </c>
      <c r="BI27" s="70">
        <v>12</v>
      </c>
      <c r="BJ27" s="47">
        <f>I27+AC27+AD27+AT27</f>
        <v>136.5</v>
      </c>
      <c r="BK27" s="81">
        <v>20</v>
      </c>
      <c r="BL27" s="81">
        <v>15</v>
      </c>
      <c r="BM27" s="81">
        <f>AVERAGE(BK27:BL27)</f>
        <v>17.5</v>
      </c>
      <c r="BN27" s="3"/>
      <c r="BO27" s="3">
        <v>3</v>
      </c>
    </row>
    <row r="28" spans="1:67" ht="16.5" customHeight="1">
      <c r="A28" s="3" t="s">
        <v>183</v>
      </c>
      <c r="B28" s="3" t="s">
        <v>27</v>
      </c>
      <c r="C28" s="6">
        <v>178</v>
      </c>
      <c r="D28" s="9">
        <v>7</v>
      </c>
      <c r="E28" s="26" t="s">
        <v>169</v>
      </c>
      <c r="F28" s="28">
        <v>8</v>
      </c>
      <c r="G28" s="20">
        <v>6</v>
      </c>
      <c r="H28" s="75">
        <v>6</v>
      </c>
      <c r="I28" s="37">
        <f>J28+N28+Y28</f>
        <v>51</v>
      </c>
      <c r="J28" s="38">
        <f>SUM(K28:M28)</f>
        <v>16</v>
      </c>
      <c r="K28" s="73">
        <v>10</v>
      </c>
      <c r="L28" s="73">
        <v>3</v>
      </c>
      <c r="M28" s="73">
        <v>3</v>
      </c>
      <c r="N28" s="40">
        <f>SUM(O28:X28)</f>
        <v>31</v>
      </c>
      <c r="O28" s="73">
        <v>8</v>
      </c>
      <c r="P28" s="73">
        <v>4</v>
      </c>
      <c r="Q28" s="73">
        <v>9</v>
      </c>
      <c r="R28" s="73">
        <v>2</v>
      </c>
      <c r="S28" s="73">
        <v>2</v>
      </c>
      <c r="T28" s="73">
        <v>1</v>
      </c>
      <c r="U28" s="73">
        <v>1</v>
      </c>
      <c r="V28" s="73">
        <v>0</v>
      </c>
      <c r="W28" s="73">
        <v>2</v>
      </c>
      <c r="X28" s="73">
        <v>2</v>
      </c>
      <c r="Y28" s="38">
        <f>SUM(Z28:AB28)</f>
        <v>4</v>
      </c>
      <c r="Z28" s="73">
        <v>3</v>
      </c>
      <c r="AA28" s="73">
        <v>1</v>
      </c>
      <c r="AB28" s="73">
        <v>0</v>
      </c>
      <c r="AC28" s="71">
        <v>35</v>
      </c>
      <c r="AD28" s="41">
        <f>AE28+AH28+AK28+AP28</f>
        <v>17</v>
      </c>
      <c r="AE28" s="42">
        <f>SUM(AF28:AG28)</f>
        <v>3</v>
      </c>
      <c r="AF28" s="73">
        <v>2</v>
      </c>
      <c r="AG28" s="73">
        <v>1</v>
      </c>
      <c r="AH28" s="42">
        <f>SUM(AI28:AJ28)</f>
        <v>5</v>
      </c>
      <c r="AI28" s="73">
        <v>2</v>
      </c>
      <c r="AJ28" s="73">
        <v>3</v>
      </c>
      <c r="AK28" s="43">
        <f>SUM(AL28:AO28)</f>
        <v>4</v>
      </c>
      <c r="AL28" s="73">
        <v>0</v>
      </c>
      <c r="AM28" s="73">
        <v>2</v>
      </c>
      <c r="AN28" s="73">
        <v>0</v>
      </c>
      <c r="AO28" s="73">
        <v>2</v>
      </c>
      <c r="AP28" s="43">
        <f>SUM(AQ28:AS28)</f>
        <v>5</v>
      </c>
      <c r="AQ28" s="73">
        <v>2</v>
      </c>
      <c r="AR28" s="73">
        <v>2</v>
      </c>
      <c r="AS28" s="73">
        <v>1</v>
      </c>
      <c r="AT28" s="44">
        <f>BD28+AU28+AX28</f>
        <v>29</v>
      </c>
      <c r="AU28" s="45">
        <f>AV28+AW28</f>
        <v>10</v>
      </c>
      <c r="AV28" s="73">
        <v>10</v>
      </c>
      <c r="AW28" s="73">
        <v>0</v>
      </c>
      <c r="AX28" s="45">
        <f>SUM(AY28:BC28)</f>
        <v>10</v>
      </c>
      <c r="AY28" s="73">
        <v>2</v>
      </c>
      <c r="AZ28" s="73">
        <v>1</v>
      </c>
      <c r="BA28" s="73">
        <v>2</v>
      </c>
      <c r="BB28" s="73">
        <v>3</v>
      </c>
      <c r="BC28" s="72">
        <v>2</v>
      </c>
      <c r="BD28" s="45">
        <f>SUM(BE28:BI28)</f>
        <v>9</v>
      </c>
      <c r="BE28" s="73">
        <v>0</v>
      </c>
      <c r="BF28" s="73">
        <v>1</v>
      </c>
      <c r="BG28" s="73">
        <v>0</v>
      </c>
      <c r="BH28" s="73">
        <v>0</v>
      </c>
      <c r="BI28" s="73">
        <v>8</v>
      </c>
      <c r="BJ28" s="47">
        <f>I28+AC28+AD28+AT28</f>
        <v>132</v>
      </c>
      <c r="BK28" s="3"/>
      <c r="BL28" s="3"/>
      <c r="BM28" s="3"/>
      <c r="BN28" s="3"/>
      <c r="BO28" s="3">
        <v>3</v>
      </c>
    </row>
    <row r="29" spans="1:67" ht="16.5" customHeight="1">
      <c r="A29" s="3" t="s">
        <v>107</v>
      </c>
      <c r="B29" s="3" t="s">
        <v>18</v>
      </c>
      <c r="C29" s="7">
        <v>157</v>
      </c>
      <c r="D29" s="9">
        <v>7</v>
      </c>
      <c r="E29" s="24" t="s">
        <v>169</v>
      </c>
      <c r="F29" s="28">
        <v>16</v>
      </c>
      <c r="G29" s="25" t="s">
        <v>206</v>
      </c>
      <c r="H29" s="75">
        <v>9</v>
      </c>
      <c r="I29" s="37">
        <f>J29+N29+Y29</f>
        <v>38</v>
      </c>
      <c r="J29" s="38">
        <f>SUM(K29:M29)</f>
        <v>13</v>
      </c>
      <c r="K29" s="70">
        <v>10</v>
      </c>
      <c r="L29" s="70">
        <v>0</v>
      </c>
      <c r="M29" s="70">
        <v>3</v>
      </c>
      <c r="N29" s="40">
        <f>SUM(O29:X29)</f>
        <v>21</v>
      </c>
      <c r="O29" s="70">
        <v>3</v>
      </c>
      <c r="P29" s="70">
        <v>0</v>
      </c>
      <c r="Q29" s="70">
        <v>7</v>
      </c>
      <c r="R29" s="70">
        <v>2</v>
      </c>
      <c r="S29" s="70">
        <v>2</v>
      </c>
      <c r="T29" s="70">
        <v>1</v>
      </c>
      <c r="U29" s="70">
        <v>2</v>
      </c>
      <c r="V29" s="70">
        <v>0</v>
      </c>
      <c r="W29" s="70">
        <v>2</v>
      </c>
      <c r="X29" s="70">
        <v>2</v>
      </c>
      <c r="Y29" s="38">
        <f>SUM(Z29:AB29)</f>
        <v>4</v>
      </c>
      <c r="Z29" s="70">
        <v>3</v>
      </c>
      <c r="AA29" s="70">
        <v>1</v>
      </c>
      <c r="AB29" s="70">
        <v>0</v>
      </c>
      <c r="AC29" s="71">
        <v>32</v>
      </c>
      <c r="AD29" s="41">
        <f>AE29+AH29+AK29+AP29</f>
        <v>12</v>
      </c>
      <c r="AE29" s="42">
        <f>SUM(AF29:AG29)</f>
        <v>5</v>
      </c>
      <c r="AF29" s="70">
        <v>2</v>
      </c>
      <c r="AG29" s="70">
        <v>3</v>
      </c>
      <c r="AH29" s="42">
        <f>SUM(AI29:AJ29)</f>
        <v>0</v>
      </c>
      <c r="AI29" s="70">
        <v>0</v>
      </c>
      <c r="AJ29" s="70">
        <v>0</v>
      </c>
      <c r="AK29" s="43">
        <f>SUM(AL29:AO29)</f>
        <v>0</v>
      </c>
      <c r="AL29" s="70">
        <v>0</v>
      </c>
      <c r="AM29" s="70">
        <v>0</v>
      </c>
      <c r="AN29" s="70">
        <v>0</v>
      </c>
      <c r="AO29" s="70">
        <v>0</v>
      </c>
      <c r="AP29" s="43">
        <f>SUM(AQ29:AS29)</f>
        <v>7</v>
      </c>
      <c r="AQ29" s="70">
        <v>2</v>
      </c>
      <c r="AR29" s="70">
        <v>4</v>
      </c>
      <c r="AS29" s="70">
        <v>1</v>
      </c>
      <c r="AT29" s="44">
        <f>BD29+AU29+AX29</f>
        <v>45</v>
      </c>
      <c r="AU29" s="45">
        <f>AV29+AW29</f>
        <v>13</v>
      </c>
      <c r="AV29" s="70">
        <v>10</v>
      </c>
      <c r="AW29" s="70">
        <v>3</v>
      </c>
      <c r="AX29" s="45">
        <f>SUM(AY29:BC29)</f>
        <v>13</v>
      </c>
      <c r="AY29" s="70">
        <v>2</v>
      </c>
      <c r="AZ29" s="70">
        <v>1</v>
      </c>
      <c r="BA29" s="70">
        <v>0</v>
      </c>
      <c r="BB29" s="70">
        <v>2</v>
      </c>
      <c r="BC29" s="74">
        <v>8</v>
      </c>
      <c r="BD29" s="45">
        <f>SUM(BE29:BI29)</f>
        <v>19</v>
      </c>
      <c r="BE29" s="70">
        <v>1</v>
      </c>
      <c r="BF29" s="70">
        <v>0</v>
      </c>
      <c r="BG29" s="70">
        <v>0</v>
      </c>
      <c r="BH29" s="70">
        <v>8</v>
      </c>
      <c r="BI29" s="70">
        <v>10</v>
      </c>
      <c r="BJ29" s="47">
        <f>I29+AC29+AD29+AT29</f>
        <v>127</v>
      </c>
      <c r="BK29" s="3"/>
      <c r="BL29" s="3"/>
      <c r="BM29" s="3"/>
      <c r="BN29" s="3"/>
      <c r="BO29" s="3">
        <v>3</v>
      </c>
    </row>
    <row r="30" spans="1:67" ht="16.5" customHeight="1">
      <c r="A30" s="18" t="s">
        <v>99</v>
      </c>
      <c r="B30" s="3" t="s">
        <v>23</v>
      </c>
      <c r="C30" s="7">
        <v>3</v>
      </c>
      <c r="D30" s="19">
        <v>7</v>
      </c>
      <c r="E30" s="25" t="s">
        <v>172</v>
      </c>
      <c r="F30" s="28">
        <v>5</v>
      </c>
      <c r="G30" s="20">
        <v>4</v>
      </c>
      <c r="H30" s="75">
        <v>4</v>
      </c>
      <c r="I30" s="37">
        <f>J30+N30+Y30</f>
        <v>41</v>
      </c>
      <c r="J30" s="38">
        <f>SUM(K30:M30)</f>
        <v>11</v>
      </c>
      <c r="K30" s="70">
        <v>11</v>
      </c>
      <c r="L30" s="70">
        <v>0</v>
      </c>
      <c r="M30" s="70">
        <v>0</v>
      </c>
      <c r="N30" s="40">
        <f>SUM(O30:X30)</f>
        <v>28</v>
      </c>
      <c r="O30" s="70">
        <v>8</v>
      </c>
      <c r="P30" s="70">
        <v>0</v>
      </c>
      <c r="Q30" s="70">
        <v>10</v>
      </c>
      <c r="R30" s="70">
        <v>1</v>
      </c>
      <c r="S30" s="70">
        <v>0</v>
      </c>
      <c r="T30" s="70">
        <v>2</v>
      </c>
      <c r="U30" s="70">
        <v>2</v>
      </c>
      <c r="V30" s="70">
        <v>1</v>
      </c>
      <c r="W30" s="70">
        <v>2</v>
      </c>
      <c r="X30" s="70">
        <v>2</v>
      </c>
      <c r="Y30" s="38">
        <f>SUM(Z30:AB30)</f>
        <v>2</v>
      </c>
      <c r="Z30" s="70">
        <v>2</v>
      </c>
      <c r="AA30" s="70">
        <v>0</v>
      </c>
      <c r="AB30" s="70">
        <v>0</v>
      </c>
      <c r="AC30" s="71">
        <f>BM30</f>
        <v>25</v>
      </c>
      <c r="AD30" s="41">
        <f>AE30+AH30+AK30+AP30</f>
        <v>12</v>
      </c>
      <c r="AE30" s="42">
        <f>SUM(AF30:AG30)</f>
        <v>2</v>
      </c>
      <c r="AF30" s="70">
        <v>2</v>
      </c>
      <c r="AG30" s="70">
        <v>0</v>
      </c>
      <c r="AH30" s="42">
        <f>SUM(AI30:AJ30)</f>
        <v>0</v>
      </c>
      <c r="AI30" s="70">
        <v>0</v>
      </c>
      <c r="AJ30" s="70">
        <v>0</v>
      </c>
      <c r="AK30" s="43">
        <f>SUM(AL30:AO30)</f>
        <v>4</v>
      </c>
      <c r="AL30" s="70">
        <v>0</v>
      </c>
      <c r="AM30" s="70">
        <v>2</v>
      </c>
      <c r="AN30" s="70">
        <v>0</v>
      </c>
      <c r="AO30" s="70">
        <v>2</v>
      </c>
      <c r="AP30" s="43">
        <f>SUM(AQ30:AS30)</f>
        <v>6</v>
      </c>
      <c r="AQ30" s="70">
        <v>2</v>
      </c>
      <c r="AR30" s="70">
        <v>4</v>
      </c>
      <c r="AS30" s="70">
        <v>0</v>
      </c>
      <c r="AT30" s="44">
        <f>BD30+AU30+AX30</f>
        <v>44</v>
      </c>
      <c r="AU30" s="45">
        <f>AV30+AW30</f>
        <v>12</v>
      </c>
      <c r="AV30" s="70">
        <v>10</v>
      </c>
      <c r="AW30" s="70">
        <v>2</v>
      </c>
      <c r="AX30" s="45">
        <f>SUM(AY30:BC30)</f>
        <v>8</v>
      </c>
      <c r="AY30" s="70">
        <v>2</v>
      </c>
      <c r="AZ30" s="70">
        <v>2</v>
      </c>
      <c r="BA30" s="70">
        <v>2</v>
      </c>
      <c r="BB30" s="70">
        <v>2</v>
      </c>
      <c r="BC30" s="46">
        <v>0</v>
      </c>
      <c r="BD30" s="45">
        <f>SUM(BE30:BI30)</f>
        <v>24</v>
      </c>
      <c r="BE30" s="70">
        <v>2</v>
      </c>
      <c r="BF30" s="70">
        <v>0</v>
      </c>
      <c r="BG30" s="70">
        <v>0</v>
      </c>
      <c r="BH30" s="70">
        <v>10</v>
      </c>
      <c r="BI30" s="70">
        <v>12</v>
      </c>
      <c r="BJ30" s="47">
        <f>I30+AC30+AD30+AT30</f>
        <v>122</v>
      </c>
      <c r="BK30" s="81">
        <v>25</v>
      </c>
      <c r="BL30" s="81">
        <v>25</v>
      </c>
      <c r="BM30" s="81">
        <f>AVERAGE(BK30:BL30)</f>
        <v>25</v>
      </c>
      <c r="BN30" s="3"/>
      <c r="BO30" s="3">
        <v>3</v>
      </c>
    </row>
    <row r="31" spans="1:256" s="13" customFormat="1" ht="16.5" customHeight="1">
      <c r="A31" s="3" t="s">
        <v>134</v>
      </c>
      <c r="B31" s="3" t="s">
        <v>18</v>
      </c>
      <c r="C31" s="7">
        <v>157</v>
      </c>
      <c r="D31" s="9">
        <v>7</v>
      </c>
      <c r="E31" s="25" t="s">
        <v>172</v>
      </c>
      <c r="F31" s="28">
        <v>2</v>
      </c>
      <c r="G31" s="20">
        <v>19</v>
      </c>
      <c r="H31" s="75">
        <v>19</v>
      </c>
      <c r="I31" s="37">
        <f>J31+N31+Y31</f>
        <v>47</v>
      </c>
      <c r="J31" s="38">
        <f>SUM(K31:M31)</f>
        <v>12</v>
      </c>
      <c r="K31" s="70">
        <v>10</v>
      </c>
      <c r="L31" s="84">
        <v>0</v>
      </c>
      <c r="M31" s="70">
        <v>2</v>
      </c>
      <c r="N31" s="40">
        <f>SUM(O31:X31)</f>
        <v>27</v>
      </c>
      <c r="O31" s="70">
        <v>6</v>
      </c>
      <c r="P31" s="70">
        <v>4</v>
      </c>
      <c r="Q31" s="70">
        <v>8</v>
      </c>
      <c r="R31" s="70">
        <v>2</v>
      </c>
      <c r="S31" s="70">
        <v>2</v>
      </c>
      <c r="T31" s="70">
        <v>1</v>
      </c>
      <c r="U31" s="70">
        <v>1</v>
      </c>
      <c r="V31" s="70">
        <v>0</v>
      </c>
      <c r="W31" s="70">
        <v>1</v>
      </c>
      <c r="X31" s="70">
        <v>2</v>
      </c>
      <c r="Y31" s="38">
        <f>SUM(Z31:AB31)</f>
        <v>8</v>
      </c>
      <c r="Z31" s="70">
        <v>4</v>
      </c>
      <c r="AA31" s="70">
        <v>2</v>
      </c>
      <c r="AB31" s="70">
        <v>2</v>
      </c>
      <c r="AC31" s="71">
        <v>27</v>
      </c>
      <c r="AD31" s="41">
        <f>AE31+AH31+AK31+AP31</f>
        <v>10</v>
      </c>
      <c r="AE31" s="42">
        <f>SUM(AF31:AG31)</f>
        <v>2</v>
      </c>
      <c r="AF31" s="70">
        <v>2</v>
      </c>
      <c r="AG31" s="70">
        <v>0</v>
      </c>
      <c r="AH31" s="42">
        <f>SUM(AI31:AJ31)</f>
        <v>0</v>
      </c>
      <c r="AI31" s="70">
        <v>0</v>
      </c>
      <c r="AJ31" s="70">
        <v>0</v>
      </c>
      <c r="AK31" s="43">
        <f>SUM(AL31:AO31)</f>
        <v>2</v>
      </c>
      <c r="AL31" s="70">
        <v>0</v>
      </c>
      <c r="AM31" s="70">
        <v>2</v>
      </c>
      <c r="AN31" s="70">
        <v>0</v>
      </c>
      <c r="AO31" s="70">
        <v>0</v>
      </c>
      <c r="AP31" s="43">
        <f>SUM(AQ31:AS31)</f>
        <v>6</v>
      </c>
      <c r="AQ31" s="70">
        <v>2</v>
      </c>
      <c r="AR31" s="70">
        <v>4</v>
      </c>
      <c r="AS31" s="70">
        <v>0</v>
      </c>
      <c r="AT31" s="44">
        <f>BD31+AU31+AX31</f>
        <v>38</v>
      </c>
      <c r="AU31" s="45">
        <f>AV31+AW31</f>
        <v>3</v>
      </c>
      <c r="AV31" s="70">
        <v>0</v>
      </c>
      <c r="AW31" s="70">
        <v>3</v>
      </c>
      <c r="AX31" s="45">
        <f>SUM(AY31:BC31)</f>
        <v>16</v>
      </c>
      <c r="AY31" s="70">
        <v>2</v>
      </c>
      <c r="AZ31" s="70">
        <v>1</v>
      </c>
      <c r="BA31" s="70">
        <v>0</v>
      </c>
      <c r="BB31" s="70">
        <v>1</v>
      </c>
      <c r="BC31" s="74">
        <v>12</v>
      </c>
      <c r="BD31" s="45">
        <f>SUM(BE31:BI31)</f>
        <v>19</v>
      </c>
      <c r="BE31" s="70">
        <v>1</v>
      </c>
      <c r="BF31" s="70">
        <v>0</v>
      </c>
      <c r="BG31" s="70">
        <v>0</v>
      </c>
      <c r="BH31" s="70">
        <v>7</v>
      </c>
      <c r="BI31" s="70">
        <v>11</v>
      </c>
      <c r="BJ31" s="47">
        <f>I31+AC31+AD31+AT31</f>
        <v>122</v>
      </c>
      <c r="BK31" s="3"/>
      <c r="BL31" s="3"/>
      <c r="BM31" s="3"/>
      <c r="BN31" s="3"/>
      <c r="BO31" s="3">
        <v>3</v>
      </c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67" ht="16.5" customHeight="1">
      <c r="A32" s="3" t="s">
        <v>267</v>
      </c>
      <c r="B32" s="3" t="s">
        <v>9</v>
      </c>
      <c r="C32" s="7" t="s">
        <v>41</v>
      </c>
      <c r="D32" s="14">
        <v>7</v>
      </c>
      <c r="E32" s="25" t="s">
        <v>174</v>
      </c>
      <c r="F32" s="28">
        <v>19</v>
      </c>
      <c r="G32" s="20">
        <v>8</v>
      </c>
      <c r="H32" s="75">
        <v>8</v>
      </c>
      <c r="I32" s="37">
        <f>J32+N32+Y32</f>
        <v>37</v>
      </c>
      <c r="J32" s="38">
        <f>SUM(K32:M32)</f>
        <v>14</v>
      </c>
      <c r="K32" s="70">
        <v>9</v>
      </c>
      <c r="L32" s="70">
        <v>2</v>
      </c>
      <c r="M32" s="70">
        <v>3</v>
      </c>
      <c r="N32" s="40">
        <f>SUM(O32:X32)</f>
        <v>18</v>
      </c>
      <c r="O32" s="70">
        <v>0</v>
      </c>
      <c r="P32" s="70">
        <v>0</v>
      </c>
      <c r="Q32" s="70">
        <v>7</v>
      </c>
      <c r="R32" s="70">
        <v>2</v>
      </c>
      <c r="S32" s="70">
        <v>2</v>
      </c>
      <c r="T32" s="70">
        <v>1</v>
      </c>
      <c r="U32" s="70">
        <v>1</v>
      </c>
      <c r="V32" s="70">
        <v>2</v>
      </c>
      <c r="W32" s="70">
        <v>1</v>
      </c>
      <c r="X32" s="70">
        <v>2</v>
      </c>
      <c r="Y32" s="38">
        <f>SUM(Z32:AB32)</f>
        <v>5</v>
      </c>
      <c r="Z32" s="70">
        <v>3</v>
      </c>
      <c r="AA32" s="70">
        <v>0</v>
      </c>
      <c r="AB32" s="70">
        <v>2</v>
      </c>
      <c r="AC32" s="71">
        <v>20</v>
      </c>
      <c r="AD32" s="41">
        <f>AE32+AH32+AK32+AP32</f>
        <v>16</v>
      </c>
      <c r="AE32" s="42">
        <f>SUM(AF32:AG32)</f>
        <v>5</v>
      </c>
      <c r="AF32" s="70">
        <v>2</v>
      </c>
      <c r="AG32" s="70">
        <v>3</v>
      </c>
      <c r="AH32" s="42">
        <f>SUM(AI32:AJ32)</f>
        <v>0</v>
      </c>
      <c r="AI32" s="70">
        <v>0</v>
      </c>
      <c r="AJ32" s="70">
        <v>0</v>
      </c>
      <c r="AK32" s="43">
        <f>SUM(AL32:AO32)</f>
        <v>4</v>
      </c>
      <c r="AL32" s="70">
        <v>0</v>
      </c>
      <c r="AM32" s="70">
        <v>2</v>
      </c>
      <c r="AN32" s="70">
        <v>0</v>
      </c>
      <c r="AO32" s="70">
        <v>2</v>
      </c>
      <c r="AP32" s="43">
        <f>SUM(AQ32:AS32)</f>
        <v>7</v>
      </c>
      <c r="AQ32" s="70">
        <v>2</v>
      </c>
      <c r="AR32" s="70">
        <v>4</v>
      </c>
      <c r="AS32" s="70">
        <v>1</v>
      </c>
      <c r="AT32" s="44">
        <f>BD32+AU32+AX32</f>
        <v>46</v>
      </c>
      <c r="AU32" s="45">
        <f>AV32+AW32</f>
        <v>13</v>
      </c>
      <c r="AV32" s="70">
        <v>10</v>
      </c>
      <c r="AW32" s="70">
        <v>3</v>
      </c>
      <c r="AX32" s="45">
        <f>SUM(AY32:BC32)</f>
        <v>16</v>
      </c>
      <c r="AY32" s="70">
        <v>2</v>
      </c>
      <c r="AZ32" s="70">
        <v>1</v>
      </c>
      <c r="BA32" s="70">
        <v>2</v>
      </c>
      <c r="BB32" s="70">
        <v>1</v>
      </c>
      <c r="BC32" s="72">
        <v>10</v>
      </c>
      <c r="BD32" s="45">
        <f>SUM(BE32:BI32)</f>
        <v>17</v>
      </c>
      <c r="BE32" s="70">
        <v>2</v>
      </c>
      <c r="BF32" s="70">
        <v>0</v>
      </c>
      <c r="BG32" s="70">
        <v>0</v>
      </c>
      <c r="BH32" s="70">
        <v>5</v>
      </c>
      <c r="BI32" s="70">
        <v>10</v>
      </c>
      <c r="BJ32" s="47">
        <f>I32+AC32+AD32+AT32</f>
        <v>119</v>
      </c>
      <c r="BK32" s="3"/>
      <c r="BL32" s="3"/>
      <c r="BM32" s="3"/>
      <c r="BN32" s="3"/>
      <c r="BO32" s="3">
        <v>3</v>
      </c>
    </row>
    <row r="33" spans="1:256" s="13" customFormat="1" ht="16.5" customHeight="1">
      <c r="A33" s="11" t="s">
        <v>35</v>
      </c>
      <c r="B33" s="3" t="s">
        <v>13</v>
      </c>
      <c r="C33" s="7" t="s">
        <v>78</v>
      </c>
      <c r="D33" s="10">
        <v>7</v>
      </c>
      <c r="E33" s="25" t="s">
        <v>172</v>
      </c>
      <c r="F33" s="28">
        <v>0</v>
      </c>
      <c r="G33" s="25" t="s">
        <v>205</v>
      </c>
      <c r="H33" s="75">
        <v>7</v>
      </c>
      <c r="I33" s="37">
        <f>J33+N33+Y33</f>
        <v>46</v>
      </c>
      <c r="J33" s="38">
        <f>SUM(K33:M33)</f>
        <v>14</v>
      </c>
      <c r="K33" s="70">
        <v>9</v>
      </c>
      <c r="L33" s="70">
        <v>2</v>
      </c>
      <c r="M33" s="70">
        <v>3</v>
      </c>
      <c r="N33" s="40">
        <f>SUM(O33:X33)</f>
        <v>28</v>
      </c>
      <c r="O33" s="70">
        <v>0</v>
      </c>
      <c r="P33" s="70">
        <v>6</v>
      </c>
      <c r="Q33" s="70">
        <v>10</v>
      </c>
      <c r="R33" s="70">
        <v>2</v>
      </c>
      <c r="S33" s="70">
        <v>1</v>
      </c>
      <c r="T33" s="70">
        <v>2</v>
      </c>
      <c r="U33" s="70">
        <v>2</v>
      </c>
      <c r="V33" s="70">
        <v>2</v>
      </c>
      <c r="W33" s="70">
        <v>1</v>
      </c>
      <c r="X33" s="70">
        <v>2</v>
      </c>
      <c r="Y33" s="38">
        <f>SUM(Z33:AB33)</f>
        <v>4</v>
      </c>
      <c r="Z33" s="70">
        <v>1</v>
      </c>
      <c r="AA33" s="70">
        <v>1</v>
      </c>
      <c r="AB33" s="70">
        <v>2</v>
      </c>
      <c r="AC33" s="71">
        <v>35</v>
      </c>
      <c r="AD33" s="41">
        <f>AE33+AH33+AK33+AP33</f>
        <v>11</v>
      </c>
      <c r="AE33" s="42">
        <f>SUM(AF33:AG33)</f>
        <v>2</v>
      </c>
      <c r="AF33" s="70">
        <v>2</v>
      </c>
      <c r="AG33" s="70">
        <v>0</v>
      </c>
      <c r="AH33" s="42">
        <f>SUM(AI33:AJ33)</f>
        <v>0</v>
      </c>
      <c r="AI33" s="70">
        <v>0</v>
      </c>
      <c r="AJ33" s="70">
        <v>0</v>
      </c>
      <c r="AK33" s="43">
        <f>SUM(AL33:AO33)</f>
        <v>2</v>
      </c>
      <c r="AL33" s="70">
        <v>0</v>
      </c>
      <c r="AM33" s="70">
        <v>2</v>
      </c>
      <c r="AN33" s="70">
        <v>0</v>
      </c>
      <c r="AO33" s="70">
        <v>0</v>
      </c>
      <c r="AP33" s="43">
        <f>SUM(AQ33:AS33)</f>
        <v>7</v>
      </c>
      <c r="AQ33" s="70">
        <v>2</v>
      </c>
      <c r="AR33" s="70">
        <v>4</v>
      </c>
      <c r="AS33" s="70">
        <v>1</v>
      </c>
      <c r="AT33" s="44">
        <f>BD33+AU33+AX33</f>
        <v>24</v>
      </c>
      <c r="AU33" s="45">
        <f>AV33+AW33</f>
        <v>3</v>
      </c>
      <c r="AV33" s="70">
        <v>0</v>
      </c>
      <c r="AW33" s="70">
        <v>3</v>
      </c>
      <c r="AX33" s="45">
        <f>SUM(AY33:BC33)</f>
        <v>9</v>
      </c>
      <c r="AY33" s="70">
        <v>2</v>
      </c>
      <c r="AZ33" s="70">
        <v>1</v>
      </c>
      <c r="BA33" s="70">
        <v>2</v>
      </c>
      <c r="BB33" s="70">
        <v>2</v>
      </c>
      <c r="BC33" s="72">
        <v>2</v>
      </c>
      <c r="BD33" s="45">
        <f>SUM(BE33:BI33)</f>
        <v>12</v>
      </c>
      <c r="BE33" s="70">
        <v>2</v>
      </c>
      <c r="BF33" s="70">
        <v>1</v>
      </c>
      <c r="BG33" s="70">
        <v>0</v>
      </c>
      <c r="BH33" s="70">
        <v>0</v>
      </c>
      <c r="BI33" s="70">
        <v>9</v>
      </c>
      <c r="BJ33" s="47">
        <f>I33+AC33+AD33+AT33</f>
        <v>116</v>
      </c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U33" s="3"/>
      <c r="IV33" s="3"/>
    </row>
    <row r="34" spans="1:66" ht="16.5" customHeight="1">
      <c r="A34" s="3" t="s">
        <v>137</v>
      </c>
      <c r="B34" s="3" t="s">
        <v>27</v>
      </c>
      <c r="C34" s="6">
        <v>178</v>
      </c>
      <c r="D34" s="9">
        <v>7</v>
      </c>
      <c r="E34" s="24" t="s">
        <v>169</v>
      </c>
      <c r="F34" s="28">
        <v>5</v>
      </c>
      <c r="G34" s="20">
        <v>16</v>
      </c>
      <c r="H34" s="75">
        <v>16</v>
      </c>
      <c r="I34" s="37">
        <f>J34+N34+Y34</f>
        <v>39</v>
      </c>
      <c r="J34" s="38">
        <f>SUM(K34:M34)</f>
        <v>10</v>
      </c>
      <c r="K34" s="70">
        <v>7</v>
      </c>
      <c r="L34" s="70">
        <v>0</v>
      </c>
      <c r="M34" s="70">
        <v>3</v>
      </c>
      <c r="N34" s="40">
        <f>SUM(O34:X34)</f>
        <v>24</v>
      </c>
      <c r="O34" s="70">
        <v>8</v>
      </c>
      <c r="P34" s="70">
        <v>0</v>
      </c>
      <c r="Q34" s="70">
        <v>7</v>
      </c>
      <c r="R34" s="70">
        <v>2</v>
      </c>
      <c r="S34" s="70">
        <v>2</v>
      </c>
      <c r="T34" s="70">
        <v>1</v>
      </c>
      <c r="U34" s="70">
        <v>2</v>
      </c>
      <c r="V34" s="70">
        <v>0</v>
      </c>
      <c r="W34" s="70">
        <v>1</v>
      </c>
      <c r="X34" s="70">
        <v>1</v>
      </c>
      <c r="Y34" s="38">
        <f>SUM(Z34:AB34)</f>
        <v>5</v>
      </c>
      <c r="Z34" s="70">
        <v>4</v>
      </c>
      <c r="AA34" s="70">
        <v>1</v>
      </c>
      <c r="AB34" s="70">
        <v>0</v>
      </c>
      <c r="AC34" s="71">
        <v>18</v>
      </c>
      <c r="AD34" s="41">
        <f>AE34+AH34+AK34+AP34</f>
        <v>9</v>
      </c>
      <c r="AE34" s="42">
        <f>SUM(AF34:AG34)</f>
        <v>2</v>
      </c>
      <c r="AF34" s="70">
        <v>2</v>
      </c>
      <c r="AG34" s="70">
        <v>0</v>
      </c>
      <c r="AH34" s="42">
        <f>SUM(AI34:AJ34)</f>
        <v>0</v>
      </c>
      <c r="AI34" s="70">
        <v>0</v>
      </c>
      <c r="AJ34" s="70">
        <v>0</v>
      </c>
      <c r="AK34" s="43">
        <f>SUM(AL34:AO34)</f>
        <v>0</v>
      </c>
      <c r="AL34" s="70">
        <v>0</v>
      </c>
      <c r="AM34" s="70">
        <v>0</v>
      </c>
      <c r="AN34" s="70">
        <v>0</v>
      </c>
      <c r="AO34" s="70">
        <v>0</v>
      </c>
      <c r="AP34" s="43">
        <f>SUM(AQ34:AS34)</f>
        <v>7</v>
      </c>
      <c r="AQ34" s="70">
        <v>2</v>
      </c>
      <c r="AR34" s="70">
        <v>4</v>
      </c>
      <c r="AS34" s="70">
        <v>1</v>
      </c>
      <c r="AT34" s="44">
        <f>BD34+AU34+AX34</f>
        <v>42</v>
      </c>
      <c r="AU34" s="45">
        <f>AV34+AW34</f>
        <v>11</v>
      </c>
      <c r="AV34" s="70">
        <v>10</v>
      </c>
      <c r="AW34" s="70">
        <v>1</v>
      </c>
      <c r="AX34" s="45">
        <f>SUM(AY34:BC34)</f>
        <v>18</v>
      </c>
      <c r="AY34" s="70">
        <v>2</v>
      </c>
      <c r="AZ34" s="70">
        <v>1</v>
      </c>
      <c r="BA34" s="70">
        <v>2</v>
      </c>
      <c r="BB34" s="70">
        <v>3</v>
      </c>
      <c r="BC34" s="74">
        <v>10</v>
      </c>
      <c r="BD34" s="45">
        <f>SUM(BE34:BI34)</f>
        <v>13</v>
      </c>
      <c r="BE34" s="70">
        <v>2</v>
      </c>
      <c r="BF34" s="70">
        <v>1</v>
      </c>
      <c r="BG34" s="70">
        <v>0</v>
      </c>
      <c r="BH34" s="70">
        <v>0</v>
      </c>
      <c r="BI34" s="70">
        <v>10</v>
      </c>
      <c r="BJ34" s="47">
        <f>I34+AC34+AD34+AT34</f>
        <v>108</v>
      </c>
      <c r="BK34" s="3"/>
      <c r="BL34" s="3"/>
      <c r="BM34" s="3"/>
      <c r="BN34" s="3"/>
    </row>
    <row r="35" spans="1:66" ht="16.5" customHeight="1">
      <c r="A35" s="2" t="s">
        <v>90</v>
      </c>
      <c r="B35" s="3" t="s">
        <v>28</v>
      </c>
      <c r="C35" s="7">
        <v>153</v>
      </c>
      <c r="D35" s="15">
        <v>7</v>
      </c>
      <c r="E35" s="25" t="s">
        <v>174</v>
      </c>
      <c r="F35" s="28">
        <v>11</v>
      </c>
      <c r="G35" s="20">
        <v>18</v>
      </c>
      <c r="H35" s="75">
        <v>18</v>
      </c>
      <c r="I35" s="37">
        <f>J35+N35+Y35</f>
        <v>35</v>
      </c>
      <c r="J35" s="38">
        <f>SUM(K35:M35)</f>
        <v>12</v>
      </c>
      <c r="K35" s="70">
        <v>7</v>
      </c>
      <c r="L35" s="70">
        <v>3</v>
      </c>
      <c r="M35" s="70">
        <v>2</v>
      </c>
      <c r="N35" s="40">
        <f>SUM(O35:X35)</f>
        <v>17</v>
      </c>
      <c r="O35" s="70">
        <v>2</v>
      </c>
      <c r="P35" s="70">
        <v>1</v>
      </c>
      <c r="Q35" s="70">
        <v>5</v>
      </c>
      <c r="R35" s="70">
        <v>2</v>
      </c>
      <c r="S35" s="70">
        <v>2</v>
      </c>
      <c r="T35" s="70">
        <v>0</v>
      </c>
      <c r="U35" s="70">
        <v>2</v>
      </c>
      <c r="V35" s="70">
        <v>0</v>
      </c>
      <c r="W35" s="70">
        <v>1</v>
      </c>
      <c r="X35" s="70">
        <v>2</v>
      </c>
      <c r="Y35" s="38">
        <f>SUM(Z35:AB35)</f>
        <v>6</v>
      </c>
      <c r="Z35" s="70">
        <v>3</v>
      </c>
      <c r="AA35" s="70">
        <v>1</v>
      </c>
      <c r="AB35" s="70">
        <v>2</v>
      </c>
      <c r="AC35" s="71">
        <v>13</v>
      </c>
      <c r="AD35" s="41">
        <f>AE35+AH35+AK35+AP35</f>
        <v>12</v>
      </c>
      <c r="AE35" s="42">
        <f>SUM(AF35:AG35)</f>
        <v>5</v>
      </c>
      <c r="AF35" s="70">
        <v>2</v>
      </c>
      <c r="AG35" s="70">
        <v>3</v>
      </c>
      <c r="AH35" s="42">
        <f>SUM(AI35:AJ35)</f>
        <v>0</v>
      </c>
      <c r="AI35" s="70">
        <v>0</v>
      </c>
      <c r="AJ35" s="70">
        <v>0</v>
      </c>
      <c r="AK35" s="43">
        <f>SUM(AL35:AO35)</f>
        <v>0</v>
      </c>
      <c r="AL35" s="70">
        <v>0</v>
      </c>
      <c r="AM35" s="70">
        <v>0</v>
      </c>
      <c r="AN35" s="70">
        <v>0</v>
      </c>
      <c r="AO35" s="70">
        <v>0</v>
      </c>
      <c r="AP35" s="43">
        <f>SUM(AQ35:AS35)</f>
        <v>7</v>
      </c>
      <c r="AQ35" s="70">
        <v>1</v>
      </c>
      <c r="AR35" s="70">
        <v>4</v>
      </c>
      <c r="AS35" s="70">
        <v>2</v>
      </c>
      <c r="AT35" s="44">
        <f>BD35+AU35+AX35</f>
        <v>41</v>
      </c>
      <c r="AU35" s="45">
        <f>AV35+AW35</f>
        <v>13</v>
      </c>
      <c r="AV35" s="70">
        <v>10</v>
      </c>
      <c r="AW35" s="70">
        <v>3</v>
      </c>
      <c r="AX35" s="45">
        <f>SUM(AY35:BC35)</f>
        <v>12</v>
      </c>
      <c r="AY35" s="70">
        <v>1</v>
      </c>
      <c r="AZ35" s="70">
        <v>0</v>
      </c>
      <c r="BA35" s="70">
        <v>2</v>
      </c>
      <c r="BB35" s="70">
        <v>1</v>
      </c>
      <c r="BC35" s="74">
        <v>8</v>
      </c>
      <c r="BD35" s="45">
        <f>SUM(BE35:BI35)</f>
        <v>16</v>
      </c>
      <c r="BE35" s="70">
        <v>2</v>
      </c>
      <c r="BF35" s="70">
        <v>1</v>
      </c>
      <c r="BG35" s="70">
        <v>0</v>
      </c>
      <c r="BH35" s="70">
        <v>5</v>
      </c>
      <c r="BI35" s="70">
        <v>8</v>
      </c>
      <c r="BJ35" s="47">
        <f>I35+AC35+AD35+AT35</f>
        <v>101</v>
      </c>
      <c r="BK35" s="3"/>
      <c r="BL35" s="3"/>
      <c r="BM35" s="3"/>
      <c r="BN35" s="3"/>
    </row>
    <row r="36" spans="1:66" ht="16.5" customHeight="1">
      <c r="A36" s="3" t="s">
        <v>135</v>
      </c>
      <c r="B36" s="3" t="s">
        <v>18</v>
      </c>
      <c r="C36" s="7">
        <v>157</v>
      </c>
      <c r="D36" s="9">
        <v>7</v>
      </c>
      <c r="E36" s="26" t="s">
        <v>171</v>
      </c>
      <c r="F36" s="28">
        <v>5</v>
      </c>
      <c r="G36" s="26" t="s">
        <v>207</v>
      </c>
      <c r="H36" s="75">
        <v>20</v>
      </c>
      <c r="I36" s="37">
        <f>J36+N36+Y36</f>
        <v>38</v>
      </c>
      <c r="J36" s="38">
        <f>SUM(K36:M36)</f>
        <v>13</v>
      </c>
      <c r="K36" s="70">
        <v>10</v>
      </c>
      <c r="L36" s="70">
        <v>0</v>
      </c>
      <c r="M36" s="70">
        <v>3</v>
      </c>
      <c r="N36" s="40">
        <f>SUM(O36:X36)</f>
        <v>22</v>
      </c>
      <c r="O36" s="70">
        <v>0</v>
      </c>
      <c r="P36" s="70">
        <v>6</v>
      </c>
      <c r="Q36" s="70">
        <v>8</v>
      </c>
      <c r="R36" s="70">
        <v>0</v>
      </c>
      <c r="S36" s="70">
        <v>2</v>
      </c>
      <c r="T36" s="70">
        <v>1</v>
      </c>
      <c r="U36" s="70">
        <v>2</v>
      </c>
      <c r="V36" s="70">
        <v>0</v>
      </c>
      <c r="W36" s="70">
        <v>1</v>
      </c>
      <c r="X36" s="70">
        <v>2</v>
      </c>
      <c r="Y36" s="38">
        <f>SUM(Z36:AB36)</f>
        <v>3</v>
      </c>
      <c r="Z36" s="70">
        <v>2</v>
      </c>
      <c r="AA36" s="70">
        <v>1</v>
      </c>
      <c r="AB36" s="70">
        <v>0</v>
      </c>
      <c r="AC36" s="71">
        <v>23</v>
      </c>
      <c r="AD36" s="41">
        <f>AE36+AH36+AK36+AP36</f>
        <v>9</v>
      </c>
      <c r="AE36" s="42">
        <f>SUM(AF36:AG36)</f>
        <v>2</v>
      </c>
      <c r="AF36" s="70">
        <v>2</v>
      </c>
      <c r="AG36" s="70">
        <v>0</v>
      </c>
      <c r="AH36" s="42">
        <f>SUM(AI36:AJ36)</f>
        <v>0</v>
      </c>
      <c r="AI36" s="70">
        <v>0</v>
      </c>
      <c r="AJ36" s="70">
        <v>0</v>
      </c>
      <c r="AK36" s="43">
        <f>SUM(AL36:AO36)</f>
        <v>0</v>
      </c>
      <c r="AL36" s="70">
        <v>0</v>
      </c>
      <c r="AM36" s="70">
        <v>0</v>
      </c>
      <c r="AN36" s="70">
        <v>0</v>
      </c>
      <c r="AO36" s="70">
        <v>0</v>
      </c>
      <c r="AP36" s="43">
        <f>SUM(AQ36:AS36)</f>
        <v>7</v>
      </c>
      <c r="AQ36" s="70">
        <v>2</v>
      </c>
      <c r="AR36" s="70">
        <v>4</v>
      </c>
      <c r="AS36" s="70">
        <v>1</v>
      </c>
      <c r="AT36" s="44">
        <f>BD36+AU36+AX36</f>
        <v>23</v>
      </c>
      <c r="AU36" s="45">
        <f>AV36+AW36</f>
        <v>2</v>
      </c>
      <c r="AV36" s="70">
        <v>0</v>
      </c>
      <c r="AW36" s="70">
        <v>2</v>
      </c>
      <c r="AX36" s="45">
        <f>SUM(AY36:BC36)</f>
        <v>10</v>
      </c>
      <c r="AY36" s="70">
        <v>0</v>
      </c>
      <c r="AZ36" s="70">
        <v>1</v>
      </c>
      <c r="BA36" s="70">
        <v>2</v>
      </c>
      <c r="BB36" s="70">
        <v>0</v>
      </c>
      <c r="BC36" s="74">
        <v>7</v>
      </c>
      <c r="BD36" s="45">
        <f>SUM(BE36:BI36)</f>
        <v>11</v>
      </c>
      <c r="BE36" s="70">
        <v>1</v>
      </c>
      <c r="BF36" s="70">
        <v>0</v>
      </c>
      <c r="BG36" s="70">
        <v>0</v>
      </c>
      <c r="BH36" s="70">
        <v>0</v>
      </c>
      <c r="BI36" s="70">
        <v>10</v>
      </c>
      <c r="BJ36" s="47">
        <f>I36+AC36+AD36+AT36</f>
        <v>93</v>
      </c>
      <c r="BK36" s="3"/>
      <c r="BL36" s="3"/>
      <c r="BM36" s="3"/>
      <c r="BN36" s="3"/>
    </row>
    <row r="37" spans="1:66" ht="16.5" customHeight="1">
      <c r="A37" s="3" t="s">
        <v>116</v>
      </c>
      <c r="B37" s="3" t="s">
        <v>4</v>
      </c>
      <c r="C37" s="7" t="s">
        <v>5</v>
      </c>
      <c r="D37" s="9">
        <v>7</v>
      </c>
      <c r="E37" s="25" t="s">
        <v>174</v>
      </c>
      <c r="F37" s="28">
        <v>16</v>
      </c>
      <c r="G37" s="20">
        <v>5</v>
      </c>
      <c r="H37" s="75">
        <v>5</v>
      </c>
      <c r="I37" s="37">
        <f>J37+N37+Y37</f>
        <v>31</v>
      </c>
      <c r="J37" s="38">
        <f>SUM(K37:M37)</f>
        <v>14</v>
      </c>
      <c r="K37" s="70">
        <v>9</v>
      </c>
      <c r="L37" s="70">
        <v>3</v>
      </c>
      <c r="M37" s="70">
        <v>2</v>
      </c>
      <c r="N37" s="40">
        <f>SUM(O37:X37)</f>
        <v>14</v>
      </c>
      <c r="O37" s="70">
        <v>0</v>
      </c>
      <c r="P37" s="70">
        <v>0</v>
      </c>
      <c r="Q37" s="70">
        <v>5</v>
      </c>
      <c r="R37" s="70">
        <v>1</v>
      </c>
      <c r="S37" s="70">
        <v>1</v>
      </c>
      <c r="T37" s="70">
        <v>2</v>
      </c>
      <c r="U37" s="70">
        <v>2</v>
      </c>
      <c r="V37" s="70">
        <v>0</v>
      </c>
      <c r="W37" s="70">
        <v>1</v>
      </c>
      <c r="X37" s="70">
        <v>2</v>
      </c>
      <c r="Y37" s="38">
        <f>SUM(Z37:AB37)</f>
        <v>3</v>
      </c>
      <c r="Z37" s="70">
        <v>3</v>
      </c>
      <c r="AA37" s="70">
        <v>0</v>
      </c>
      <c r="AB37" s="70">
        <v>0</v>
      </c>
      <c r="AC37" s="71">
        <v>20</v>
      </c>
      <c r="AD37" s="41">
        <f>AE37+AH37+AK37+AP37</f>
        <v>8</v>
      </c>
      <c r="AE37" s="42">
        <f>SUM(AF37:AG37)</f>
        <v>3</v>
      </c>
      <c r="AF37" s="70">
        <v>2</v>
      </c>
      <c r="AG37" s="70">
        <v>1</v>
      </c>
      <c r="AH37" s="42">
        <f>SUM(AI37:AJ37)</f>
        <v>0</v>
      </c>
      <c r="AI37" s="70">
        <v>0</v>
      </c>
      <c r="AJ37" s="70">
        <v>0</v>
      </c>
      <c r="AK37" s="43">
        <f>SUM(AL37:AO37)</f>
        <v>0</v>
      </c>
      <c r="AL37" s="70">
        <v>0</v>
      </c>
      <c r="AM37" s="70">
        <v>0</v>
      </c>
      <c r="AN37" s="70">
        <v>0</v>
      </c>
      <c r="AO37" s="70">
        <v>0</v>
      </c>
      <c r="AP37" s="43">
        <f>SUM(AQ37:AS37)</f>
        <v>5</v>
      </c>
      <c r="AQ37" s="70">
        <v>2</v>
      </c>
      <c r="AR37" s="70">
        <v>3</v>
      </c>
      <c r="AS37" s="70">
        <v>0</v>
      </c>
      <c r="AT37" s="44">
        <f>BD37+AU37+AX37</f>
        <v>33</v>
      </c>
      <c r="AU37" s="45">
        <f>AV37+AW37</f>
        <v>13</v>
      </c>
      <c r="AV37" s="70">
        <v>10</v>
      </c>
      <c r="AW37" s="70">
        <v>3</v>
      </c>
      <c r="AX37" s="45">
        <f>SUM(AY37:BC37)</f>
        <v>11</v>
      </c>
      <c r="AY37" s="70">
        <v>1</v>
      </c>
      <c r="AZ37" s="70">
        <v>1</v>
      </c>
      <c r="BA37" s="70">
        <v>2</v>
      </c>
      <c r="BB37" s="70">
        <v>1</v>
      </c>
      <c r="BC37" s="72">
        <v>6</v>
      </c>
      <c r="BD37" s="45">
        <f>SUM(BE37:BI37)</f>
        <v>9</v>
      </c>
      <c r="BE37" s="70">
        <v>2</v>
      </c>
      <c r="BF37" s="70">
        <v>0</v>
      </c>
      <c r="BG37" s="70">
        <v>0</v>
      </c>
      <c r="BH37" s="70">
        <v>2</v>
      </c>
      <c r="BI37" s="70">
        <v>5</v>
      </c>
      <c r="BJ37" s="47">
        <f>I37+AC37+AD37+AT37</f>
        <v>92</v>
      </c>
      <c r="BK37" s="3"/>
      <c r="BL37" s="3"/>
      <c r="BM37" s="3"/>
      <c r="BN37" s="3"/>
    </row>
    <row r="38" spans="1:256" s="13" customFormat="1" ht="16.5" customHeight="1">
      <c r="A38" s="2" t="s">
        <v>82</v>
      </c>
      <c r="B38" s="3" t="s">
        <v>18</v>
      </c>
      <c r="C38" s="5">
        <v>194</v>
      </c>
      <c r="D38" s="12">
        <v>7</v>
      </c>
      <c r="E38" s="25" t="s">
        <v>173</v>
      </c>
      <c r="F38" s="28">
        <v>8</v>
      </c>
      <c r="G38" s="85">
        <v>14</v>
      </c>
      <c r="H38" s="75">
        <v>14</v>
      </c>
      <c r="I38" s="37">
        <f>J38+N38+Y38</f>
        <v>21</v>
      </c>
      <c r="J38" s="38">
        <f>SUM(K38:M38)</f>
        <v>7</v>
      </c>
      <c r="K38" s="70">
        <v>5</v>
      </c>
      <c r="L38" s="70">
        <v>0</v>
      </c>
      <c r="M38" s="70">
        <v>2</v>
      </c>
      <c r="N38" s="40">
        <f>SUM(O38:X38)</f>
        <v>12</v>
      </c>
      <c r="O38" s="70">
        <v>2</v>
      </c>
      <c r="P38" s="70">
        <v>3</v>
      </c>
      <c r="Q38" s="70">
        <v>2</v>
      </c>
      <c r="R38" s="70">
        <v>0</v>
      </c>
      <c r="S38" s="70">
        <v>1</v>
      </c>
      <c r="T38" s="70">
        <v>1</v>
      </c>
      <c r="U38" s="70">
        <v>1</v>
      </c>
      <c r="V38" s="70">
        <v>0</v>
      </c>
      <c r="W38" s="70">
        <v>1</v>
      </c>
      <c r="X38" s="70">
        <v>1</v>
      </c>
      <c r="Y38" s="38">
        <f>SUM(Z38:AB38)</f>
        <v>2</v>
      </c>
      <c r="Z38" s="70">
        <v>2</v>
      </c>
      <c r="AA38" s="70">
        <v>0</v>
      </c>
      <c r="AB38" s="70">
        <v>0</v>
      </c>
      <c r="AC38" s="71">
        <v>17</v>
      </c>
      <c r="AD38" s="41">
        <f>AE38+AH38+AK38+AP38</f>
        <v>10</v>
      </c>
      <c r="AE38" s="42">
        <f>SUM(AF38:AG38)</f>
        <v>2</v>
      </c>
      <c r="AF38" s="70">
        <v>2</v>
      </c>
      <c r="AG38" s="70">
        <v>0</v>
      </c>
      <c r="AH38" s="42">
        <f>SUM(AI38:AJ38)</f>
        <v>0</v>
      </c>
      <c r="AI38" s="70">
        <v>0</v>
      </c>
      <c r="AJ38" s="70">
        <v>0</v>
      </c>
      <c r="AK38" s="43">
        <f>SUM(AL38:AO38)</f>
        <v>0</v>
      </c>
      <c r="AL38" s="70">
        <v>0</v>
      </c>
      <c r="AM38" s="70">
        <v>0</v>
      </c>
      <c r="AN38" s="70">
        <v>0</v>
      </c>
      <c r="AO38" s="70">
        <v>0</v>
      </c>
      <c r="AP38" s="43">
        <f>SUM(AQ38:AS38)</f>
        <v>8</v>
      </c>
      <c r="AQ38" s="70">
        <v>2</v>
      </c>
      <c r="AR38" s="70">
        <v>4</v>
      </c>
      <c r="AS38" s="70">
        <v>2</v>
      </c>
      <c r="AT38" s="44">
        <f>BD38+AU38+AX38</f>
        <v>26</v>
      </c>
      <c r="AU38" s="45">
        <f>AV38+AW38</f>
        <v>10</v>
      </c>
      <c r="AV38" s="70">
        <v>10</v>
      </c>
      <c r="AW38" s="70">
        <v>0</v>
      </c>
      <c r="AX38" s="45">
        <f>SUM(AY38:BC38)</f>
        <v>8</v>
      </c>
      <c r="AY38" s="70">
        <v>0</v>
      </c>
      <c r="AZ38" s="70">
        <v>1</v>
      </c>
      <c r="BA38" s="70">
        <v>2</v>
      </c>
      <c r="BB38" s="70">
        <v>1</v>
      </c>
      <c r="BC38" s="74">
        <v>4</v>
      </c>
      <c r="BD38" s="45">
        <f>SUM(BE38:BI38)</f>
        <v>8</v>
      </c>
      <c r="BE38" s="70">
        <v>0</v>
      </c>
      <c r="BF38" s="70">
        <v>0</v>
      </c>
      <c r="BG38" s="70">
        <v>0</v>
      </c>
      <c r="BH38" s="70">
        <v>1</v>
      </c>
      <c r="BI38" s="70">
        <v>7</v>
      </c>
      <c r="BJ38" s="47">
        <f>I38+AC38+AD38+AT38</f>
        <v>74</v>
      </c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66" ht="16.5" customHeight="1">
      <c r="A39" s="2" t="s">
        <v>81</v>
      </c>
      <c r="B39" s="3" t="s">
        <v>18</v>
      </c>
      <c r="C39" s="5">
        <v>194</v>
      </c>
      <c r="D39" s="12">
        <v>7</v>
      </c>
      <c r="E39" s="25" t="s">
        <v>174</v>
      </c>
      <c r="F39" s="28">
        <v>5</v>
      </c>
      <c r="G39" s="85">
        <v>12</v>
      </c>
      <c r="H39" s="75">
        <v>12</v>
      </c>
      <c r="I39" s="37">
        <f>J39+N39+Y39</f>
        <v>17</v>
      </c>
      <c r="J39" s="38">
        <f>SUM(K39:M39)</f>
        <v>2</v>
      </c>
      <c r="K39" s="70">
        <v>2</v>
      </c>
      <c r="L39" s="70">
        <v>0</v>
      </c>
      <c r="M39" s="70">
        <v>0</v>
      </c>
      <c r="N39" s="40">
        <f>SUM(O39:X39)</f>
        <v>12</v>
      </c>
      <c r="O39" s="70">
        <v>0</v>
      </c>
      <c r="P39" s="70">
        <v>0</v>
      </c>
      <c r="Q39" s="70">
        <v>3</v>
      </c>
      <c r="R39" s="70">
        <v>2</v>
      </c>
      <c r="S39" s="70">
        <v>1</v>
      </c>
      <c r="T39" s="70">
        <v>1</v>
      </c>
      <c r="U39" s="70">
        <v>1</v>
      </c>
      <c r="V39" s="70">
        <v>0</v>
      </c>
      <c r="W39" s="70">
        <v>2</v>
      </c>
      <c r="X39" s="70">
        <v>2</v>
      </c>
      <c r="Y39" s="38">
        <f>SUM(Z39:AB39)</f>
        <v>3</v>
      </c>
      <c r="Z39" s="70">
        <v>2</v>
      </c>
      <c r="AA39" s="70">
        <v>1</v>
      </c>
      <c r="AB39" s="70">
        <v>0</v>
      </c>
      <c r="AC39" s="71">
        <v>17</v>
      </c>
      <c r="AD39" s="41">
        <f>AE39+AH39+AK39+AP39</f>
        <v>8</v>
      </c>
      <c r="AE39" s="42">
        <f>SUM(AF39:AG39)</f>
        <v>0</v>
      </c>
      <c r="AF39" s="70">
        <v>0</v>
      </c>
      <c r="AG39" s="70">
        <v>0</v>
      </c>
      <c r="AH39" s="42">
        <f>SUM(AI39:AJ39)</f>
        <v>0</v>
      </c>
      <c r="AI39" s="70">
        <v>0</v>
      </c>
      <c r="AJ39" s="70">
        <v>0</v>
      </c>
      <c r="AK39" s="43">
        <f>SUM(AL39:AO39)</f>
        <v>4</v>
      </c>
      <c r="AL39" s="70">
        <v>0</v>
      </c>
      <c r="AM39" s="70">
        <v>2</v>
      </c>
      <c r="AN39" s="70">
        <v>0</v>
      </c>
      <c r="AO39" s="70">
        <v>2</v>
      </c>
      <c r="AP39" s="43">
        <f>SUM(AQ39:AS39)</f>
        <v>4</v>
      </c>
      <c r="AQ39" s="70">
        <v>2</v>
      </c>
      <c r="AR39" s="70">
        <v>2</v>
      </c>
      <c r="AS39" s="70">
        <v>0</v>
      </c>
      <c r="AT39" s="44">
        <f>BD39+AU39+AX39</f>
        <v>27</v>
      </c>
      <c r="AU39" s="45">
        <f>AV39+AW39</f>
        <v>11</v>
      </c>
      <c r="AV39" s="70">
        <v>10</v>
      </c>
      <c r="AW39" s="70">
        <v>1</v>
      </c>
      <c r="AX39" s="45">
        <f>SUM(AY39:BC39)</f>
        <v>8</v>
      </c>
      <c r="AY39" s="70">
        <v>2</v>
      </c>
      <c r="AZ39" s="70">
        <v>1</v>
      </c>
      <c r="BA39" s="70">
        <v>0</v>
      </c>
      <c r="BB39" s="70">
        <v>3</v>
      </c>
      <c r="BC39" s="74">
        <v>2</v>
      </c>
      <c r="BD39" s="45">
        <f>SUM(BE39:BI39)</f>
        <v>8</v>
      </c>
      <c r="BE39" s="70">
        <v>0</v>
      </c>
      <c r="BF39" s="70">
        <v>1</v>
      </c>
      <c r="BG39" s="70">
        <v>0</v>
      </c>
      <c r="BH39" s="70">
        <v>0</v>
      </c>
      <c r="BI39" s="70">
        <v>7</v>
      </c>
      <c r="BJ39" s="47">
        <f>I39+AC39+AD39+AT39</f>
        <v>69</v>
      </c>
      <c r="BK39" s="3"/>
      <c r="BL39" s="3"/>
      <c r="BM39" s="3"/>
      <c r="BN39" s="3"/>
    </row>
    <row r="40" spans="1:66" ht="16.5" customHeight="1">
      <c r="A40" s="3" t="s">
        <v>111</v>
      </c>
      <c r="B40" s="3" t="s">
        <v>3</v>
      </c>
      <c r="C40" s="7" t="s">
        <v>96</v>
      </c>
      <c r="D40" s="9">
        <v>7</v>
      </c>
      <c r="E40" s="24" t="s">
        <v>171</v>
      </c>
      <c r="F40" s="28">
        <v>6</v>
      </c>
      <c r="G40" s="20">
        <v>13</v>
      </c>
      <c r="H40" s="75">
        <v>13</v>
      </c>
      <c r="I40" s="37">
        <f>J40+N40+Y40</f>
        <v>19</v>
      </c>
      <c r="J40" s="38">
        <f>SUM(K40:M40)</f>
        <v>5</v>
      </c>
      <c r="K40" s="70">
        <v>4</v>
      </c>
      <c r="L40" s="70">
        <v>0</v>
      </c>
      <c r="M40" s="70">
        <v>1</v>
      </c>
      <c r="N40" s="40">
        <f>SUM(O40:X40)</f>
        <v>11</v>
      </c>
      <c r="O40" s="70">
        <v>1</v>
      </c>
      <c r="P40" s="70">
        <v>3</v>
      </c>
      <c r="Q40" s="70">
        <v>1</v>
      </c>
      <c r="R40" s="70">
        <v>2</v>
      </c>
      <c r="S40" s="70">
        <v>1</v>
      </c>
      <c r="T40" s="70">
        <v>0</v>
      </c>
      <c r="U40" s="70">
        <v>0</v>
      </c>
      <c r="V40" s="70">
        <v>0</v>
      </c>
      <c r="W40" s="70">
        <v>2</v>
      </c>
      <c r="X40" s="70">
        <v>1</v>
      </c>
      <c r="Y40" s="38">
        <f>SUM(Z40:AB40)</f>
        <v>3</v>
      </c>
      <c r="Z40" s="70">
        <v>2</v>
      </c>
      <c r="AA40" s="70">
        <v>1</v>
      </c>
      <c r="AB40" s="70">
        <v>0</v>
      </c>
      <c r="AC40" s="71">
        <v>17</v>
      </c>
      <c r="AD40" s="41">
        <f>AE40+AH40+AK40+AP40</f>
        <v>6</v>
      </c>
      <c r="AE40" s="42">
        <f>SUM(AF40:AG40)</f>
        <v>1</v>
      </c>
      <c r="AF40" s="70">
        <v>1</v>
      </c>
      <c r="AG40" s="70">
        <v>0</v>
      </c>
      <c r="AH40" s="42">
        <f>SUM(AI40:AJ40)</f>
        <v>0</v>
      </c>
      <c r="AI40" s="70">
        <v>0</v>
      </c>
      <c r="AJ40" s="70">
        <v>0</v>
      </c>
      <c r="AK40" s="43">
        <f>SUM(AL40:AO40)</f>
        <v>0</v>
      </c>
      <c r="AL40" s="70">
        <v>0</v>
      </c>
      <c r="AM40" s="70">
        <v>0</v>
      </c>
      <c r="AN40" s="70">
        <v>0</v>
      </c>
      <c r="AO40" s="70">
        <v>0</v>
      </c>
      <c r="AP40" s="43">
        <f>SUM(AQ40:AS40)</f>
        <v>5</v>
      </c>
      <c r="AQ40" s="70">
        <v>2</v>
      </c>
      <c r="AR40" s="70">
        <v>3</v>
      </c>
      <c r="AS40" s="70">
        <v>0</v>
      </c>
      <c r="AT40" s="44">
        <f>BD40+AU40+AX40</f>
        <v>26</v>
      </c>
      <c r="AU40" s="45">
        <f>AV40+AW40</f>
        <v>13</v>
      </c>
      <c r="AV40" s="70">
        <v>10</v>
      </c>
      <c r="AW40" s="70">
        <v>3</v>
      </c>
      <c r="AX40" s="45">
        <f>SUM(AY40:BC40)</f>
        <v>6</v>
      </c>
      <c r="AY40" s="70">
        <v>2</v>
      </c>
      <c r="AZ40" s="70">
        <v>1</v>
      </c>
      <c r="BA40" s="70">
        <v>2</v>
      </c>
      <c r="BB40" s="70">
        <v>1</v>
      </c>
      <c r="BC40" s="74">
        <v>0</v>
      </c>
      <c r="BD40" s="45">
        <f>SUM(BE40:BI40)</f>
        <v>7</v>
      </c>
      <c r="BE40" s="70">
        <v>1</v>
      </c>
      <c r="BF40" s="70">
        <v>1</v>
      </c>
      <c r="BG40" s="70">
        <v>0</v>
      </c>
      <c r="BH40" s="70">
        <v>0</v>
      </c>
      <c r="BI40" s="70">
        <v>5</v>
      </c>
      <c r="BJ40" s="47">
        <f>I40+AC40+AD40+AT40</f>
        <v>68</v>
      </c>
      <c r="BK40" s="3"/>
      <c r="BL40" s="3"/>
      <c r="BM40" s="3"/>
      <c r="BN40" s="3"/>
    </row>
    <row r="41" spans="1:66" ht="16.5" customHeight="1">
      <c r="A41" s="11" t="s">
        <v>65</v>
      </c>
      <c r="B41" s="3" t="s">
        <v>13</v>
      </c>
      <c r="C41" s="7" t="s">
        <v>78</v>
      </c>
      <c r="D41" s="10">
        <v>7</v>
      </c>
      <c r="E41" s="24" t="s">
        <v>169</v>
      </c>
      <c r="F41" s="28">
        <v>13</v>
      </c>
      <c r="G41" s="20">
        <v>21</v>
      </c>
      <c r="H41" s="75">
        <v>21</v>
      </c>
      <c r="I41" s="37">
        <f>J41+N41+Y41</f>
        <v>30</v>
      </c>
      <c r="J41" s="38">
        <f>SUM(K41:M41)</f>
        <v>6</v>
      </c>
      <c r="K41" s="70">
        <v>4</v>
      </c>
      <c r="L41" s="70">
        <v>0</v>
      </c>
      <c r="M41" s="70">
        <v>2</v>
      </c>
      <c r="N41" s="40">
        <f>SUM(O41:X41)</f>
        <v>20</v>
      </c>
      <c r="O41" s="70">
        <v>4</v>
      </c>
      <c r="P41" s="70">
        <v>4</v>
      </c>
      <c r="Q41" s="70">
        <v>5</v>
      </c>
      <c r="R41" s="70">
        <v>2</v>
      </c>
      <c r="S41" s="70">
        <v>2</v>
      </c>
      <c r="T41" s="70">
        <v>0</v>
      </c>
      <c r="U41" s="70">
        <v>0</v>
      </c>
      <c r="V41" s="70">
        <v>0</v>
      </c>
      <c r="W41" s="70">
        <v>1</v>
      </c>
      <c r="X41" s="70">
        <v>2</v>
      </c>
      <c r="Y41" s="38">
        <f>SUM(Z41:AB41)</f>
        <v>4</v>
      </c>
      <c r="Z41" s="70">
        <v>3</v>
      </c>
      <c r="AA41" s="70">
        <v>1</v>
      </c>
      <c r="AB41" s="70">
        <v>0</v>
      </c>
      <c r="AC41" s="71">
        <v>10</v>
      </c>
      <c r="AD41" s="41">
        <f>AE41+AH41+AK41+AP41</f>
        <v>12</v>
      </c>
      <c r="AE41" s="42">
        <f>SUM(AF41:AG41)</f>
        <v>4</v>
      </c>
      <c r="AF41" s="70">
        <v>2</v>
      </c>
      <c r="AG41" s="70">
        <v>2</v>
      </c>
      <c r="AH41" s="42">
        <f>SUM(AI41:AJ41)</f>
        <v>0</v>
      </c>
      <c r="AI41" s="70">
        <v>0</v>
      </c>
      <c r="AJ41" s="70">
        <v>0</v>
      </c>
      <c r="AK41" s="43">
        <f>SUM(AL41:AO41)</f>
        <v>4</v>
      </c>
      <c r="AL41" s="70">
        <v>0</v>
      </c>
      <c r="AM41" s="70">
        <v>2</v>
      </c>
      <c r="AN41" s="70">
        <v>0</v>
      </c>
      <c r="AO41" s="70">
        <v>2</v>
      </c>
      <c r="AP41" s="43">
        <f>SUM(AQ41:AS41)</f>
        <v>4</v>
      </c>
      <c r="AQ41" s="70">
        <v>2</v>
      </c>
      <c r="AR41" s="70">
        <v>1</v>
      </c>
      <c r="AS41" s="70">
        <v>1</v>
      </c>
      <c r="AT41" s="44">
        <f>BD41+AU41+AX41</f>
        <v>9</v>
      </c>
      <c r="AU41" s="45">
        <f>AV41+AW41</f>
        <v>2</v>
      </c>
      <c r="AV41" s="70">
        <v>0</v>
      </c>
      <c r="AW41" s="70">
        <v>2</v>
      </c>
      <c r="AX41" s="45">
        <f>SUM(AY41:BC41)</f>
        <v>4</v>
      </c>
      <c r="AY41" s="70">
        <v>2</v>
      </c>
      <c r="AZ41" s="70">
        <v>1</v>
      </c>
      <c r="BA41" s="70">
        <v>0</v>
      </c>
      <c r="BB41" s="70">
        <v>1</v>
      </c>
      <c r="BC41" s="74">
        <v>0</v>
      </c>
      <c r="BD41" s="45">
        <f>SUM(BE41:BI41)</f>
        <v>3</v>
      </c>
      <c r="BE41" s="70">
        <v>0</v>
      </c>
      <c r="BF41" s="70">
        <v>0</v>
      </c>
      <c r="BG41" s="70">
        <v>0</v>
      </c>
      <c r="BH41" s="70">
        <v>0</v>
      </c>
      <c r="BI41" s="70">
        <v>3</v>
      </c>
      <c r="BJ41" s="47">
        <f>I41+AC41+AD41+AT41</f>
        <v>61</v>
      </c>
      <c r="BK41" s="3"/>
      <c r="BL41" s="3"/>
      <c r="BM41" s="3"/>
      <c r="BN41" s="3"/>
    </row>
    <row r="42" spans="1:66" ht="16.5" customHeight="1">
      <c r="A42" s="3" t="s">
        <v>129</v>
      </c>
      <c r="B42" s="3" t="s">
        <v>3</v>
      </c>
      <c r="C42" s="7" t="s">
        <v>96</v>
      </c>
      <c r="D42" s="9">
        <v>7</v>
      </c>
      <c r="E42" s="26" t="s">
        <v>171</v>
      </c>
      <c r="F42" s="28">
        <v>10</v>
      </c>
      <c r="G42" s="20">
        <v>22</v>
      </c>
      <c r="H42" s="75">
        <v>22</v>
      </c>
      <c r="I42" s="37">
        <f>J42+N42+Y42</f>
        <v>15</v>
      </c>
      <c r="J42" s="38">
        <f>SUM(K42:M42)</f>
        <v>0</v>
      </c>
      <c r="K42" s="70">
        <v>0</v>
      </c>
      <c r="L42" s="70">
        <v>0</v>
      </c>
      <c r="M42" s="70">
        <v>0</v>
      </c>
      <c r="N42" s="40">
        <f>SUM(O42:X42)</f>
        <v>14</v>
      </c>
      <c r="O42" s="70">
        <v>0</v>
      </c>
      <c r="P42" s="70">
        <v>0</v>
      </c>
      <c r="Q42" s="70">
        <v>5</v>
      </c>
      <c r="R42" s="70">
        <v>2</v>
      </c>
      <c r="S42" s="70">
        <v>0</v>
      </c>
      <c r="T42" s="70">
        <v>2</v>
      </c>
      <c r="U42" s="70">
        <v>2</v>
      </c>
      <c r="V42" s="70">
        <v>0</v>
      </c>
      <c r="W42" s="70">
        <v>1</v>
      </c>
      <c r="X42" s="70">
        <v>2</v>
      </c>
      <c r="Y42" s="38">
        <f>SUM(Z42:AB42)</f>
        <v>1</v>
      </c>
      <c r="Z42" s="70">
        <v>1</v>
      </c>
      <c r="AA42" s="70">
        <v>0</v>
      </c>
      <c r="AB42" s="70">
        <v>0</v>
      </c>
      <c r="AC42" s="71">
        <v>15</v>
      </c>
      <c r="AD42" s="41">
        <f>AE42+AH42+AK42+AP42</f>
        <v>3</v>
      </c>
      <c r="AE42" s="42">
        <f>SUM(AF42:AG42)</f>
        <v>0</v>
      </c>
      <c r="AF42" s="70">
        <v>0</v>
      </c>
      <c r="AG42" s="70">
        <v>0</v>
      </c>
      <c r="AH42" s="42">
        <f>SUM(AI42:AJ42)</f>
        <v>0</v>
      </c>
      <c r="AI42" s="70">
        <v>0</v>
      </c>
      <c r="AJ42" s="70">
        <v>0</v>
      </c>
      <c r="AK42" s="43">
        <f>SUM(AL42:AO42)</f>
        <v>0</v>
      </c>
      <c r="AL42" s="70">
        <v>0</v>
      </c>
      <c r="AM42" s="70">
        <v>0</v>
      </c>
      <c r="AN42" s="70">
        <v>0</v>
      </c>
      <c r="AO42" s="70">
        <v>0</v>
      </c>
      <c r="AP42" s="43">
        <f>SUM(AQ42:AS42)</f>
        <v>3</v>
      </c>
      <c r="AQ42" s="70">
        <v>1</v>
      </c>
      <c r="AR42" s="70">
        <v>2</v>
      </c>
      <c r="AS42" s="70">
        <v>0</v>
      </c>
      <c r="AT42" s="44">
        <f>BD42+AU42+AX42</f>
        <v>26</v>
      </c>
      <c r="AU42" s="45">
        <f>AV42+AW42</f>
        <v>2</v>
      </c>
      <c r="AV42" s="70">
        <v>0</v>
      </c>
      <c r="AW42" s="70">
        <v>2</v>
      </c>
      <c r="AX42" s="45">
        <f>SUM(AY42:BC42)</f>
        <v>9</v>
      </c>
      <c r="AY42" s="70">
        <v>2</v>
      </c>
      <c r="AZ42" s="70">
        <v>1</v>
      </c>
      <c r="BA42" s="70">
        <v>1</v>
      </c>
      <c r="BB42" s="70">
        <v>3</v>
      </c>
      <c r="BC42" s="74">
        <v>2</v>
      </c>
      <c r="BD42" s="45">
        <f>SUM(BE42:BI42)</f>
        <v>15</v>
      </c>
      <c r="BE42" s="70">
        <v>1</v>
      </c>
      <c r="BF42" s="70">
        <v>6</v>
      </c>
      <c r="BG42" s="70">
        <v>0</v>
      </c>
      <c r="BH42" s="70">
        <v>0</v>
      </c>
      <c r="BI42" s="70">
        <v>8</v>
      </c>
      <c r="BJ42" s="47">
        <f>I42+AC42+AD42+AT42</f>
        <v>59</v>
      </c>
      <c r="BK42" s="3"/>
      <c r="BL42" s="3"/>
      <c r="BM42" s="3"/>
      <c r="BN42" s="3"/>
    </row>
    <row r="43" spans="1:66" ht="16.5" customHeight="1">
      <c r="A43" s="3" t="s">
        <v>158</v>
      </c>
      <c r="B43" s="3" t="s">
        <v>13</v>
      </c>
      <c r="C43" s="7" t="s">
        <v>78</v>
      </c>
      <c r="D43" s="9">
        <v>7</v>
      </c>
      <c r="E43" s="26" t="s">
        <v>171</v>
      </c>
      <c r="F43" s="28">
        <v>2</v>
      </c>
      <c r="G43" s="20">
        <v>17</v>
      </c>
      <c r="H43" s="75">
        <v>17</v>
      </c>
      <c r="I43" s="37">
        <f>J43+N43+Y43</f>
        <v>17</v>
      </c>
      <c r="J43" s="38">
        <f>SUM(K43:M43)</f>
        <v>3</v>
      </c>
      <c r="K43" s="70">
        <v>3</v>
      </c>
      <c r="L43" s="70">
        <v>0</v>
      </c>
      <c r="M43" s="70">
        <v>0</v>
      </c>
      <c r="N43" s="40">
        <f>SUM(O43:X43)</f>
        <v>12</v>
      </c>
      <c r="O43" s="70">
        <v>2</v>
      </c>
      <c r="P43" s="70">
        <v>0</v>
      </c>
      <c r="Q43" s="70">
        <v>2</v>
      </c>
      <c r="R43" s="70">
        <v>0</v>
      </c>
      <c r="S43" s="70">
        <v>1</v>
      </c>
      <c r="T43" s="70">
        <v>2</v>
      </c>
      <c r="U43" s="70">
        <v>2</v>
      </c>
      <c r="V43" s="70">
        <v>0</v>
      </c>
      <c r="W43" s="70">
        <v>1</v>
      </c>
      <c r="X43" s="70">
        <v>2</v>
      </c>
      <c r="Y43" s="38">
        <f>SUM(Z43:AB43)</f>
        <v>2</v>
      </c>
      <c r="Z43" s="70">
        <v>2</v>
      </c>
      <c r="AA43" s="70">
        <v>0</v>
      </c>
      <c r="AB43" s="70">
        <v>0</v>
      </c>
      <c r="AC43" s="71">
        <v>15</v>
      </c>
      <c r="AD43" s="41">
        <f>AE43+AH43+AK43+AP43</f>
        <v>5</v>
      </c>
      <c r="AE43" s="42">
        <f>SUM(AF43:AG43)</f>
        <v>0</v>
      </c>
      <c r="AF43" s="70">
        <v>0</v>
      </c>
      <c r="AG43" s="70">
        <v>0</v>
      </c>
      <c r="AH43" s="42">
        <f>SUM(AI43:AJ43)</f>
        <v>0</v>
      </c>
      <c r="AI43" s="70">
        <v>0</v>
      </c>
      <c r="AJ43" s="70">
        <v>0</v>
      </c>
      <c r="AK43" s="43">
        <f>SUM(AL43:AO43)</f>
        <v>0</v>
      </c>
      <c r="AL43" s="70">
        <v>0</v>
      </c>
      <c r="AM43" s="70">
        <v>0</v>
      </c>
      <c r="AN43" s="70">
        <v>0</v>
      </c>
      <c r="AO43" s="70">
        <v>0</v>
      </c>
      <c r="AP43" s="43">
        <f>SUM(AQ43:AS43)</f>
        <v>5</v>
      </c>
      <c r="AQ43" s="70">
        <v>2</v>
      </c>
      <c r="AR43" s="70">
        <v>2</v>
      </c>
      <c r="AS43" s="70">
        <v>1</v>
      </c>
      <c r="AT43" s="44">
        <f>BD43+AU43+AX43</f>
        <v>19</v>
      </c>
      <c r="AU43" s="45">
        <f>AV43+AW43</f>
        <v>3</v>
      </c>
      <c r="AV43" s="70">
        <v>0</v>
      </c>
      <c r="AW43" s="70">
        <v>3</v>
      </c>
      <c r="AX43" s="45">
        <f>SUM(AY43:BC43)</f>
        <v>7</v>
      </c>
      <c r="AY43" s="70">
        <v>0</v>
      </c>
      <c r="AZ43" s="70">
        <v>1</v>
      </c>
      <c r="BA43" s="70">
        <v>0</v>
      </c>
      <c r="BB43" s="70">
        <v>2</v>
      </c>
      <c r="BC43" s="74">
        <v>4</v>
      </c>
      <c r="BD43" s="45">
        <f>SUM(BE43:BI43)</f>
        <v>9</v>
      </c>
      <c r="BE43" s="70">
        <v>1</v>
      </c>
      <c r="BF43" s="70">
        <v>1</v>
      </c>
      <c r="BG43" s="70">
        <v>0</v>
      </c>
      <c r="BH43" s="70">
        <v>0</v>
      </c>
      <c r="BI43" s="70">
        <v>7</v>
      </c>
      <c r="BJ43" s="47">
        <f>I43+AC43+AD43+AT43</f>
        <v>56</v>
      </c>
      <c r="BK43" s="3"/>
      <c r="BL43" s="3"/>
      <c r="BM43" s="3"/>
      <c r="BN43" s="3"/>
    </row>
    <row r="44" spans="1:67" ht="16.5" customHeight="1">
      <c r="A44" s="2" t="s">
        <v>44</v>
      </c>
      <c r="B44" s="3" t="s">
        <v>28</v>
      </c>
      <c r="C44" s="5" t="s">
        <v>29</v>
      </c>
      <c r="D44" s="15">
        <v>8</v>
      </c>
      <c r="E44" s="24" t="s">
        <v>169</v>
      </c>
      <c r="F44" s="28">
        <v>15</v>
      </c>
      <c r="G44" s="3">
        <v>13</v>
      </c>
      <c r="H44" s="69">
        <v>13</v>
      </c>
      <c r="I44" s="37">
        <f>J44+N44+Y44</f>
        <v>63</v>
      </c>
      <c r="J44" s="38">
        <f>SUM(K44:M44)</f>
        <v>20</v>
      </c>
      <c r="K44" s="70">
        <v>11</v>
      </c>
      <c r="L44" s="70">
        <v>6</v>
      </c>
      <c r="M44" s="70">
        <v>3</v>
      </c>
      <c r="N44" s="40">
        <f>SUM(O44:X44)</f>
        <v>36</v>
      </c>
      <c r="O44" s="70">
        <v>8</v>
      </c>
      <c r="P44" s="70">
        <v>4</v>
      </c>
      <c r="Q44" s="70">
        <v>10</v>
      </c>
      <c r="R44" s="70">
        <v>2</v>
      </c>
      <c r="S44" s="70">
        <v>2</v>
      </c>
      <c r="T44" s="70">
        <v>2</v>
      </c>
      <c r="U44" s="70">
        <v>2</v>
      </c>
      <c r="V44" s="70">
        <v>2</v>
      </c>
      <c r="W44" s="70">
        <v>2</v>
      </c>
      <c r="X44" s="70">
        <v>2</v>
      </c>
      <c r="Y44" s="38">
        <f>SUM(Z44:AB44)</f>
        <v>7</v>
      </c>
      <c r="Z44" s="70">
        <v>4</v>
      </c>
      <c r="AA44" s="70">
        <v>1</v>
      </c>
      <c r="AB44" s="70">
        <v>2</v>
      </c>
      <c r="AC44" s="71">
        <v>40</v>
      </c>
      <c r="AD44" s="41">
        <f>AE44+AH44+AK44+AP44</f>
        <v>28</v>
      </c>
      <c r="AE44" s="42">
        <f>SUM(AF44:AG44)</f>
        <v>5</v>
      </c>
      <c r="AF44" s="70">
        <v>2</v>
      </c>
      <c r="AG44" s="70">
        <v>3</v>
      </c>
      <c r="AH44" s="42">
        <f>SUM(AI44:AJ44)</f>
        <v>5</v>
      </c>
      <c r="AI44" s="70">
        <v>2</v>
      </c>
      <c r="AJ44" s="70">
        <v>3</v>
      </c>
      <c r="AK44" s="43">
        <f>SUM(AL44:AO44)</f>
        <v>11</v>
      </c>
      <c r="AL44" s="70">
        <v>3</v>
      </c>
      <c r="AM44" s="70">
        <v>2</v>
      </c>
      <c r="AN44" s="70">
        <v>4</v>
      </c>
      <c r="AO44" s="70">
        <v>2</v>
      </c>
      <c r="AP44" s="43">
        <f>SUM(AQ44:AS44)</f>
        <v>7</v>
      </c>
      <c r="AQ44" s="70">
        <v>2</v>
      </c>
      <c r="AR44" s="70">
        <v>3</v>
      </c>
      <c r="AS44" s="70">
        <v>2</v>
      </c>
      <c r="AT44" s="44">
        <f>BD44+AU44+AX44</f>
        <v>68</v>
      </c>
      <c r="AU44" s="45">
        <f>AV44+AW44</f>
        <v>8</v>
      </c>
      <c r="AV44" s="70">
        <v>5</v>
      </c>
      <c r="AW44" s="70">
        <v>3</v>
      </c>
      <c r="AX44" s="45">
        <f>SUM(AY44:BC44)</f>
        <v>21</v>
      </c>
      <c r="AY44" s="70">
        <v>2</v>
      </c>
      <c r="AZ44" s="70">
        <v>1</v>
      </c>
      <c r="BA44" s="70">
        <v>2</v>
      </c>
      <c r="BB44" s="70">
        <v>4</v>
      </c>
      <c r="BC44" s="74">
        <v>12</v>
      </c>
      <c r="BD44" s="45">
        <f>SUM(BE44:BI44)</f>
        <v>39</v>
      </c>
      <c r="BE44" s="70">
        <v>2</v>
      </c>
      <c r="BF44" s="70">
        <v>0</v>
      </c>
      <c r="BG44" s="70">
        <v>15</v>
      </c>
      <c r="BH44" s="70">
        <v>10</v>
      </c>
      <c r="BI44" s="70">
        <v>12</v>
      </c>
      <c r="BJ44" s="47">
        <f>I44+AC44+AD44+AT44</f>
        <v>199</v>
      </c>
      <c r="BK44" s="3"/>
      <c r="BL44" s="3"/>
      <c r="BM44" s="3"/>
      <c r="BN44" s="3"/>
      <c r="BO44" s="3">
        <v>1</v>
      </c>
    </row>
    <row r="45" spans="1:67" ht="16.5" customHeight="1">
      <c r="A45" s="2" t="s">
        <v>17</v>
      </c>
      <c r="B45" s="3" t="s">
        <v>18</v>
      </c>
      <c r="C45" s="5">
        <v>194</v>
      </c>
      <c r="D45" s="12">
        <v>8</v>
      </c>
      <c r="E45" s="25" t="s">
        <v>173</v>
      </c>
      <c r="F45" s="28">
        <v>9</v>
      </c>
      <c r="G45" s="3">
        <v>12</v>
      </c>
      <c r="H45" s="69">
        <v>12</v>
      </c>
      <c r="I45" s="37">
        <f>J45+N45+Y45</f>
        <v>64</v>
      </c>
      <c r="J45" s="38">
        <f>SUM(K45:M45)</f>
        <v>20</v>
      </c>
      <c r="K45" s="70">
        <v>11</v>
      </c>
      <c r="L45" s="70">
        <v>6</v>
      </c>
      <c r="M45" s="70">
        <v>3</v>
      </c>
      <c r="N45" s="40">
        <f>SUM(O45:X45)</f>
        <v>37</v>
      </c>
      <c r="O45" s="70">
        <v>8</v>
      </c>
      <c r="P45" s="70">
        <v>5</v>
      </c>
      <c r="Q45" s="70">
        <v>10</v>
      </c>
      <c r="R45" s="70">
        <v>2</v>
      </c>
      <c r="S45" s="70">
        <v>2</v>
      </c>
      <c r="T45" s="70">
        <v>2</v>
      </c>
      <c r="U45" s="70">
        <v>2</v>
      </c>
      <c r="V45" s="70">
        <v>2</v>
      </c>
      <c r="W45" s="70">
        <v>2</v>
      </c>
      <c r="X45" s="70">
        <v>2</v>
      </c>
      <c r="Y45" s="38">
        <f>SUM(Z45:AB45)</f>
        <v>7</v>
      </c>
      <c r="Z45" s="70">
        <v>4</v>
      </c>
      <c r="AA45" s="70">
        <v>1</v>
      </c>
      <c r="AB45" s="70">
        <v>2</v>
      </c>
      <c r="AC45" s="71">
        <v>35</v>
      </c>
      <c r="AD45" s="41">
        <f>AE45+AH45+AK45+AP45</f>
        <v>28</v>
      </c>
      <c r="AE45" s="42">
        <f>SUM(AF45:AG45)</f>
        <v>5</v>
      </c>
      <c r="AF45" s="70">
        <v>2</v>
      </c>
      <c r="AG45" s="70">
        <v>3</v>
      </c>
      <c r="AH45" s="42">
        <f>SUM(AI45:AJ45)</f>
        <v>5</v>
      </c>
      <c r="AI45" s="70">
        <v>2</v>
      </c>
      <c r="AJ45" s="70">
        <v>3</v>
      </c>
      <c r="AK45" s="43">
        <f>SUM(AL45:AO45)</f>
        <v>10</v>
      </c>
      <c r="AL45" s="70">
        <v>2</v>
      </c>
      <c r="AM45" s="70">
        <v>2</v>
      </c>
      <c r="AN45" s="70">
        <v>4</v>
      </c>
      <c r="AO45" s="70">
        <v>2</v>
      </c>
      <c r="AP45" s="43">
        <f>SUM(AQ45:AS45)</f>
        <v>8</v>
      </c>
      <c r="AQ45" s="70">
        <v>2</v>
      </c>
      <c r="AR45" s="70">
        <v>4</v>
      </c>
      <c r="AS45" s="70">
        <v>2</v>
      </c>
      <c r="AT45" s="44">
        <f>BD45+AU45+AX45</f>
        <v>65</v>
      </c>
      <c r="AU45" s="45">
        <f>AV45+AW45</f>
        <v>13</v>
      </c>
      <c r="AV45" s="70">
        <v>10</v>
      </c>
      <c r="AW45" s="70">
        <v>3</v>
      </c>
      <c r="AX45" s="45">
        <f>SUM(AY45:BC45)</f>
        <v>22</v>
      </c>
      <c r="AY45" s="70">
        <v>2</v>
      </c>
      <c r="AZ45" s="70">
        <v>2</v>
      </c>
      <c r="BA45" s="70">
        <v>2</v>
      </c>
      <c r="BB45" s="70">
        <v>4</v>
      </c>
      <c r="BC45" s="74">
        <v>12</v>
      </c>
      <c r="BD45" s="45">
        <f>SUM(BE45:BI45)</f>
        <v>30</v>
      </c>
      <c r="BE45" s="70">
        <v>3</v>
      </c>
      <c r="BF45" s="70">
        <v>5</v>
      </c>
      <c r="BG45" s="70">
        <v>0</v>
      </c>
      <c r="BH45" s="70">
        <v>10</v>
      </c>
      <c r="BI45" s="70">
        <v>12</v>
      </c>
      <c r="BJ45" s="47">
        <f>I45+AC45+AD45+AT45</f>
        <v>192</v>
      </c>
      <c r="BK45" s="3"/>
      <c r="BL45" s="3"/>
      <c r="BM45" s="3"/>
      <c r="BN45" s="3"/>
      <c r="BO45" s="3">
        <v>1</v>
      </c>
    </row>
    <row r="46" spans="1:67" ht="16.5" customHeight="1">
      <c r="A46" s="18" t="s">
        <v>100</v>
      </c>
      <c r="B46" s="3" t="s">
        <v>23</v>
      </c>
      <c r="C46" s="7">
        <v>3</v>
      </c>
      <c r="D46" s="19">
        <v>8</v>
      </c>
      <c r="E46" s="24" t="s">
        <v>169</v>
      </c>
      <c r="F46" s="28">
        <v>2</v>
      </c>
      <c r="G46" s="3">
        <v>8</v>
      </c>
      <c r="H46" s="69">
        <v>8</v>
      </c>
      <c r="I46" s="37">
        <f>J46+N46+Y46</f>
        <v>61</v>
      </c>
      <c r="J46" s="38">
        <f>SUM(K46:M46)</f>
        <v>20</v>
      </c>
      <c r="K46" s="70">
        <v>11</v>
      </c>
      <c r="L46" s="70">
        <v>6</v>
      </c>
      <c r="M46" s="70">
        <v>3</v>
      </c>
      <c r="N46" s="40">
        <f>SUM(O46:X46)</f>
        <v>35</v>
      </c>
      <c r="O46" s="70">
        <v>8</v>
      </c>
      <c r="P46" s="70">
        <v>3</v>
      </c>
      <c r="Q46" s="70">
        <v>10</v>
      </c>
      <c r="R46" s="70">
        <v>2</v>
      </c>
      <c r="S46" s="70">
        <v>2</v>
      </c>
      <c r="T46" s="70">
        <v>2</v>
      </c>
      <c r="U46" s="70">
        <v>2</v>
      </c>
      <c r="V46" s="70">
        <v>2</v>
      </c>
      <c r="W46" s="70">
        <v>2</v>
      </c>
      <c r="X46" s="70">
        <v>2</v>
      </c>
      <c r="Y46" s="38">
        <f>SUM(Z46:AB46)</f>
        <v>6</v>
      </c>
      <c r="Z46" s="70">
        <v>4</v>
      </c>
      <c r="AA46" s="70">
        <v>2</v>
      </c>
      <c r="AB46" s="70">
        <v>0</v>
      </c>
      <c r="AC46" s="71">
        <v>45</v>
      </c>
      <c r="AD46" s="41">
        <f>AE46+AH46+AK46+AP46</f>
        <v>17</v>
      </c>
      <c r="AE46" s="42">
        <f>SUM(AF46:AG46)</f>
        <v>5</v>
      </c>
      <c r="AF46" s="70">
        <v>2</v>
      </c>
      <c r="AG46" s="70">
        <v>3</v>
      </c>
      <c r="AH46" s="42">
        <f>SUM(AI46:AJ46)</f>
        <v>0</v>
      </c>
      <c r="AI46" s="70">
        <v>0</v>
      </c>
      <c r="AJ46" s="70">
        <v>0</v>
      </c>
      <c r="AK46" s="43">
        <f>SUM(AL46:AO46)</f>
        <v>5</v>
      </c>
      <c r="AL46" s="70">
        <v>3</v>
      </c>
      <c r="AM46" s="70">
        <v>0</v>
      </c>
      <c r="AN46" s="70">
        <v>0</v>
      </c>
      <c r="AO46" s="70">
        <v>2</v>
      </c>
      <c r="AP46" s="43">
        <f>SUM(AQ46:AS46)</f>
        <v>7</v>
      </c>
      <c r="AQ46" s="70">
        <v>2</v>
      </c>
      <c r="AR46" s="70">
        <v>3</v>
      </c>
      <c r="AS46" s="70">
        <v>2</v>
      </c>
      <c r="AT46" s="44">
        <f>BD46+AU46+AX46</f>
        <v>58</v>
      </c>
      <c r="AU46" s="45">
        <f>AV46+AW46</f>
        <v>7</v>
      </c>
      <c r="AV46" s="70">
        <v>5</v>
      </c>
      <c r="AW46" s="70">
        <v>2</v>
      </c>
      <c r="AX46" s="45">
        <f>SUM(AY46:BC46)</f>
        <v>22</v>
      </c>
      <c r="AY46" s="70">
        <v>2</v>
      </c>
      <c r="AZ46" s="70">
        <v>2</v>
      </c>
      <c r="BA46" s="70">
        <v>2</v>
      </c>
      <c r="BB46" s="70">
        <v>4</v>
      </c>
      <c r="BC46" s="72">
        <v>12</v>
      </c>
      <c r="BD46" s="45">
        <f>SUM(BE46:BI46)</f>
        <v>29</v>
      </c>
      <c r="BE46" s="70">
        <v>2</v>
      </c>
      <c r="BF46" s="70">
        <v>0</v>
      </c>
      <c r="BG46" s="70">
        <v>5</v>
      </c>
      <c r="BH46" s="70">
        <v>10</v>
      </c>
      <c r="BI46" s="70">
        <v>12</v>
      </c>
      <c r="BJ46" s="47">
        <f>I46+AC46+AD46+AT46</f>
        <v>181</v>
      </c>
      <c r="BK46" s="3"/>
      <c r="BL46" s="3"/>
      <c r="BM46" s="3"/>
      <c r="BN46" s="3"/>
      <c r="BO46" s="3">
        <v>2</v>
      </c>
    </row>
    <row r="47" spans="1:67" ht="16.5" customHeight="1">
      <c r="A47" s="3" t="s">
        <v>199</v>
      </c>
      <c r="B47" s="3" t="s">
        <v>19</v>
      </c>
      <c r="C47" s="7">
        <v>171</v>
      </c>
      <c r="D47" s="9">
        <v>8</v>
      </c>
      <c r="E47" s="25" t="s">
        <v>173</v>
      </c>
      <c r="F47" s="28">
        <v>12</v>
      </c>
      <c r="G47" s="3">
        <v>18</v>
      </c>
      <c r="H47" s="75">
        <v>18</v>
      </c>
      <c r="I47" s="37">
        <f>J47+N47+Y47</f>
        <v>58</v>
      </c>
      <c r="J47" s="38">
        <f>SUM(K47:M47)</f>
        <v>14</v>
      </c>
      <c r="K47" s="70">
        <v>11</v>
      </c>
      <c r="L47" s="70">
        <v>0</v>
      </c>
      <c r="M47" s="70">
        <v>3</v>
      </c>
      <c r="N47" s="40">
        <f>SUM(O47:X47)</f>
        <v>37</v>
      </c>
      <c r="O47" s="70">
        <v>8</v>
      </c>
      <c r="P47" s="70">
        <v>5</v>
      </c>
      <c r="Q47" s="70">
        <v>10</v>
      </c>
      <c r="R47" s="70">
        <v>2</v>
      </c>
      <c r="S47" s="70">
        <v>2</v>
      </c>
      <c r="T47" s="70">
        <v>2</v>
      </c>
      <c r="U47" s="70">
        <v>2</v>
      </c>
      <c r="V47" s="70">
        <v>2</v>
      </c>
      <c r="W47" s="70">
        <v>2</v>
      </c>
      <c r="X47" s="70">
        <v>2</v>
      </c>
      <c r="Y47" s="38">
        <f>SUM(Z47:AB47)</f>
        <v>7</v>
      </c>
      <c r="Z47" s="70">
        <v>3</v>
      </c>
      <c r="AA47" s="70">
        <v>2</v>
      </c>
      <c r="AB47" s="70">
        <v>2</v>
      </c>
      <c r="AC47" s="71">
        <v>40</v>
      </c>
      <c r="AD47" s="41">
        <f>AE47+AH47+AK47+AP47</f>
        <v>23</v>
      </c>
      <c r="AE47" s="42">
        <f>SUM(AF47:AG47)</f>
        <v>4</v>
      </c>
      <c r="AF47" s="70">
        <v>2</v>
      </c>
      <c r="AG47" s="70">
        <v>2</v>
      </c>
      <c r="AH47" s="42">
        <f>SUM(AI47:AJ47)</f>
        <v>5</v>
      </c>
      <c r="AI47" s="70">
        <v>2</v>
      </c>
      <c r="AJ47" s="70">
        <v>3</v>
      </c>
      <c r="AK47" s="43">
        <f>SUM(AL47:AO47)</f>
        <v>11</v>
      </c>
      <c r="AL47" s="70">
        <v>3</v>
      </c>
      <c r="AM47" s="70">
        <v>2</v>
      </c>
      <c r="AN47" s="70">
        <v>4</v>
      </c>
      <c r="AO47" s="70">
        <v>2</v>
      </c>
      <c r="AP47" s="43">
        <f>SUM(AQ47:AS47)</f>
        <v>3</v>
      </c>
      <c r="AQ47" s="70">
        <v>0</v>
      </c>
      <c r="AR47" s="70">
        <v>2</v>
      </c>
      <c r="AS47" s="70">
        <v>1</v>
      </c>
      <c r="AT47" s="44">
        <f>BD47+AU47+AX47</f>
        <v>56</v>
      </c>
      <c r="AU47" s="45">
        <f>AV47+AW47</f>
        <v>8</v>
      </c>
      <c r="AV47" s="70">
        <v>5</v>
      </c>
      <c r="AW47" s="70">
        <v>3</v>
      </c>
      <c r="AX47" s="45">
        <f>SUM(AY47:BC47)</f>
        <v>18</v>
      </c>
      <c r="AY47" s="70">
        <v>2</v>
      </c>
      <c r="AZ47" s="70">
        <v>2</v>
      </c>
      <c r="BA47" s="70">
        <v>2</v>
      </c>
      <c r="BB47" s="70">
        <v>0</v>
      </c>
      <c r="BC47" s="74">
        <v>12</v>
      </c>
      <c r="BD47" s="45">
        <f>SUM(BE47:BI47)</f>
        <v>30</v>
      </c>
      <c r="BE47" s="70">
        <v>2</v>
      </c>
      <c r="BF47" s="70">
        <v>3</v>
      </c>
      <c r="BG47" s="70">
        <v>3</v>
      </c>
      <c r="BH47" s="70">
        <v>10</v>
      </c>
      <c r="BI47" s="70">
        <v>12</v>
      </c>
      <c r="BJ47" s="47">
        <f>I47+AC47+AD47+AT47</f>
        <v>177</v>
      </c>
      <c r="BK47" s="3"/>
      <c r="BL47" s="3"/>
      <c r="BM47" s="3"/>
      <c r="BN47" s="3"/>
      <c r="BO47" s="3">
        <v>2</v>
      </c>
    </row>
    <row r="48" spans="1:67" ht="16.5" customHeight="1">
      <c r="A48" s="3" t="s">
        <v>167</v>
      </c>
      <c r="B48" s="3" t="s">
        <v>13</v>
      </c>
      <c r="C48" s="7" t="s">
        <v>168</v>
      </c>
      <c r="D48" s="9">
        <v>8</v>
      </c>
      <c r="E48" s="24" t="s">
        <v>169</v>
      </c>
      <c r="F48" s="28">
        <v>10</v>
      </c>
      <c r="G48" s="3">
        <v>9</v>
      </c>
      <c r="H48" s="69">
        <v>9</v>
      </c>
      <c r="I48" s="37">
        <f>J48+N48+Y48</f>
        <v>44</v>
      </c>
      <c r="J48" s="38">
        <f>SUM(K48:M48)</f>
        <v>14</v>
      </c>
      <c r="K48" s="70">
        <v>11</v>
      </c>
      <c r="L48" s="70">
        <v>0</v>
      </c>
      <c r="M48" s="70">
        <v>3</v>
      </c>
      <c r="N48" s="40">
        <f>SUM(O48:X48)</f>
        <v>24</v>
      </c>
      <c r="O48" s="70">
        <v>0</v>
      </c>
      <c r="P48" s="70">
        <v>0</v>
      </c>
      <c r="Q48" s="70">
        <v>10</v>
      </c>
      <c r="R48" s="70">
        <v>2</v>
      </c>
      <c r="S48" s="70">
        <v>2</v>
      </c>
      <c r="T48" s="70">
        <v>2</v>
      </c>
      <c r="U48" s="70">
        <v>2</v>
      </c>
      <c r="V48" s="70">
        <v>2</v>
      </c>
      <c r="W48" s="70">
        <v>2</v>
      </c>
      <c r="X48" s="70">
        <v>2</v>
      </c>
      <c r="Y48" s="38">
        <f>SUM(Z48:AB48)</f>
        <v>6</v>
      </c>
      <c r="Z48" s="70">
        <v>4</v>
      </c>
      <c r="AA48" s="70">
        <v>2</v>
      </c>
      <c r="AB48" s="70">
        <v>0</v>
      </c>
      <c r="AC48" s="71">
        <v>40</v>
      </c>
      <c r="AD48" s="41">
        <f>AE48+AH48+AK48+AP48</f>
        <v>18</v>
      </c>
      <c r="AE48" s="42">
        <f>SUM(AF48:AG48)</f>
        <v>5</v>
      </c>
      <c r="AF48" s="70">
        <v>2</v>
      </c>
      <c r="AG48" s="70">
        <v>3</v>
      </c>
      <c r="AH48" s="42">
        <f>SUM(AI48:AJ48)</f>
        <v>5</v>
      </c>
      <c r="AI48" s="70">
        <v>2</v>
      </c>
      <c r="AJ48" s="70">
        <v>3</v>
      </c>
      <c r="AK48" s="43">
        <f>SUM(AL48:AO48)</f>
        <v>4</v>
      </c>
      <c r="AL48" s="70">
        <v>0</v>
      </c>
      <c r="AM48" s="70">
        <v>2</v>
      </c>
      <c r="AN48" s="70">
        <v>2</v>
      </c>
      <c r="AO48" s="70">
        <v>0</v>
      </c>
      <c r="AP48" s="43">
        <f>SUM(AQ48:AS48)</f>
        <v>4</v>
      </c>
      <c r="AQ48" s="70">
        <v>2</v>
      </c>
      <c r="AR48" s="70">
        <v>2</v>
      </c>
      <c r="AS48" s="70">
        <v>0</v>
      </c>
      <c r="AT48" s="44">
        <f>BD48+AU48+AX48</f>
        <v>59</v>
      </c>
      <c r="AU48" s="45">
        <f>AV48+AW48</f>
        <v>13</v>
      </c>
      <c r="AV48" s="70">
        <v>10</v>
      </c>
      <c r="AW48" s="70">
        <v>3</v>
      </c>
      <c r="AX48" s="45">
        <f>SUM(AY48:BC48)</f>
        <v>16</v>
      </c>
      <c r="AY48" s="70">
        <v>2</v>
      </c>
      <c r="AZ48" s="70">
        <v>2</v>
      </c>
      <c r="BA48" s="70">
        <v>0</v>
      </c>
      <c r="BB48" s="70">
        <v>0</v>
      </c>
      <c r="BC48" s="74">
        <v>12</v>
      </c>
      <c r="BD48" s="45">
        <f>SUM(BE48:BI48)</f>
        <v>30</v>
      </c>
      <c r="BE48" s="70">
        <v>2</v>
      </c>
      <c r="BF48" s="70">
        <v>6</v>
      </c>
      <c r="BG48" s="70">
        <v>0</v>
      </c>
      <c r="BH48" s="70">
        <v>10</v>
      </c>
      <c r="BI48" s="70">
        <v>12</v>
      </c>
      <c r="BJ48" s="47">
        <f>I48+AC48+AD48+AT48</f>
        <v>161</v>
      </c>
      <c r="BK48" s="3"/>
      <c r="BL48" s="3"/>
      <c r="BM48" s="3"/>
      <c r="BN48" s="3"/>
      <c r="BO48" s="3">
        <v>2</v>
      </c>
    </row>
    <row r="49" spans="1:67" ht="16.5" customHeight="1">
      <c r="A49" s="16" t="s">
        <v>125</v>
      </c>
      <c r="B49" s="3" t="s">
        <v>27</v>
      </c>
      <c r="C49" s="6">
        <v>178</v>
      </c>
      <c r="D49" s="15">
        <v>8</v>
      </c>
      <c r="E49" s="26" t="s">
        <v>171</v>
      </c>
      <c r="F49" s="28">
        <v>0</v>
      </c>
      <c r="G49" s="3">
        <v>22</v>
      </c>
      <c r="H49" s="75">
        <v>22</v>
      </c>
      <c r="I49" s="37">
        <f>J49+N49+Y49</f>
        <v>51</v>
      </c>
      <c r="J49" s="38">
        <f>SUM(K49:M49)</f>
        <v>13</v>
      </c>
      <c r="K49" s="70">
        <v>10</v>
      </c>
      <c r="L49" s="70">
        <v>0</v>
      </c>
      <c r="M49" s="70">
        <v>3</v>
      </c>
      <c r="N49" s="40">
        <f>SUM(O49:X49)</f>
        <v>33</v>
      </c>
      <c r="O49" s="70">
        <v>8</v>
      </c>
      <c r="P49" s="70">
        <v>6</v>
      </c>
      <c r="Q49" s="70">
        <v>10</v>
      </c>
      <c r="R49" s="70">
        <v>1</v>
      </c>
      <c r="S49" s="70">
        <v>1</v>
      </c>
      <c r="T49" s="70">
        <v>2</v>
      </c>
      <c r="U49" s="70">
        <v>2</v>
      </c>
      <c r="V49" s="70">
        <v>0</v>
      </c>
      <c r="W49" s="70">
        <v>1</v>
      </c>
      <c r="X49" s="70">
        <v>2</v>
      </c>
      <c r="Y49" s="76">
        <f>SUM(Z49:AB49)</f>
        <v>5</v>
      </c>
      <c r="Z49" s="70">
        <v>3</v>
      </c>
      <c r="AA49" s="70">
        <v>2</v>
      </c>
      <c r="AB49" s="70">
        <v>0</v>
      </c>
      <c r="AC49" s="71">
        <v>40</v>
      </c>
      <c r="AD49" s="41">
        <f>AE49+AH49+AK49+AP49</f>
        <v>12</v>
      </c>
      <c r="AE49" s="42">
        <f>SUM(AF49:AG49)</f>
        <v>5</v>
      </c>
      <c r="AF49" s="70">
        <v>2</v>
      </c>
      <c r="AG49" s="70">
        <v>3</v>
      </c>
      <c r="AH49" s="42">
        <f>SUM(AI49:AJ49)</f>
        <v>0</v>
      </c>
      <c r="AI49" s="70">
        <v>0</v>
      </c>
      <c r="AJ49" s="70">
        <v>0</v>
      </c>
      <c r="AK49" s="43">
        <f>SUM(AL49:AO49)</f>
        <v>2</v>
      </c>
      <c r="AL49" s="70">
        <v>2</v>
      </c>
      <c r="AM49" s="70">
        <v>0</v>
      </c>
      <c r="AN49" s="70">
        <v>0</v>
      </c>
      <c r="AO49" s="70">
        <v>0</v>
      </c>
      <c r="AP49" s="43">
        <f>SUM(AQ49:AS49)</f>
        <v>5</v>
      </c>
      <c r="AQ49" s="70">
        <v>2</v>
      </c>
      <c r="AR49" s="70">
        <v>1</v>
      </c>
      <c r="AS49" s="70">
        <v>2</v>
      </c>
      <c r="AT49" s="44">
        <f>BD49+AU49+AX49</f>
        <v>57</v>
      </c>
      <c r="AU49" s="45">
        <f>AV49+AW49</f>
        <v>13</v>
      </c>
      <c r="AV49" s="70">
        <v>10</v>
      </c>
      <c r="AW49" s="70">
        <v>3</v>
      </c>
      <c r="AX49" s="45">
        <f>SUM(AY49:BC49)</f>
        <v>14</v>
      </c>
      <c r="AY49" s="70">
        <v>1</v>
      </c>
      <c r="AZ49" s="70">
        <v>1</v>
      </c>
      <c r="BA49" s="70">
        <v>0</v>
      </c>
      <c r="BB49" s="70">
        <v>0</v>
      </c>
      <c r="BC49" s="74">
        <v>12</v>
      </c>
      <c r="BD49" s="45">
        <f>SUM(BE49:BI49)</f>
        <v>30</v>
      </c>
      <c r="BE49" s="70">
        <v>2</v>
      </c>
      <c r="BF49" s="70">
        <v>6</v>
      </c>
      <c r="BG49" s="70">
        <v>0</v>
      </c>
      <c r="BH49" s="70">
        <v>10</v>
      </c>
      <c r="BI49" s="70">
        <v>12</v>
      </c>
      <c r="BJ49" s="47">
        <f>I49+AC49+AD49+AT49</f>
        <v>160</v>
      </c>
      <c r="BK49" s="3"/>
      <c r="BL49" s="3"/>
      <c r="BM49" s="3"/>
      <c r="BN49" s="3"/>
      <c r="BO49" s="3">
        <v>2</v>
      </c>
    </row>
    <row r="50" spans="1:67" ht="16.5" customHeight="1">
      <c r="A50" s="16" t="s">
        <v>58</v>
      </c>
      <c r="B50" s="3" t="s">
        <v>27</v>
      </c>
      <c r="C50" s="6">
        <v>178</v>
      </c>
      <c r="D50" s="15">
        <v>8</v>
      </c>
      <c r="E50" s="25" t="s">
        <v>172</v>
      </c>
      <c r="F50" s="28">
        <v>9</v>
      </c>
      <c r="G50" s="3">
        <v>24</v>
      </c>
      <c r="H50" s="75">
        <v>24</v>
      </c>
      <c r="I50" s="37">
        <f>J50+N50+Y50</f>
        <v>46</v>
      </c>
      <c r="J50" s="38">
        <f>SUM(K50:M50)</f>
        <v>8</v>
      </c>
      <c r="K50" s="70">
        <v>5</v>
      </c>
      <c r="L50" s="70">
        <v>0</v>
      </c>
      <c r="M50" s="70">
        <v>3</v>
      </c>
      <c r="N50" s="40">
        <f>SUM(O50:X50)</f>
        <v>34</v>
      </c>
      <c r="O50" s="70">
        <v>8</v>
      </c>
      <c r="P50" s="70">
        <v>6</v>
      </c>
      <c r="Q50" s="70">
        <v>10</v>
      </c>
      <c r="R50" s="70">
        <v>2</v>
      </c>
      <c r="S50" s="70">
        <v>0</v>
      </c>
      <c r="T50" s="70">
        <v>0</v>
      </c>
      <c r="U50" s="70">
        <v>2</v>
      </c>
      <c r="V50" s="70">
        <v>2</v>
      </c>
      <c r="W50" s="70">
        <v>2</v>
      </c>
      <c r="X50" s="70">
        <v>2</v>
      </c>
      <c r="Y50" s="76">
        <f>SUM(Z50:AB50)</f>
        <v>4</v>
      </c>
      <c r="Z50" s="70">
        <v>2</v>
      </c>
      <c r="AA50" s="70">
        <v>2</v>
      </c>
      <c r="AB50" s="70">
        <v>0</v>
      </c>
      <c r="AC50" s="71">
        <v>35</v>
      </c>
      <c r="AD50" s="41">
        <f>AE50+AH50+AK50+AP50</f>
        <v>12</v>
      </c>
      <c r="AE50" s="42">
        <f>SUM(AF50:AG50)</f>
        <v>5</v>
      </c>
      <c r="AF50" s="70">
        <v>2</v>
      </c>
      <c r="AG50" s="70">
        <v>3</v>
      </c>
      <c r="AH50" s="42">
        <f>SUM(AI50:AJ50)</f>
        <v>2</v>
      </c>
      <c r="AI50" s="70">
        <v>2</v>
      </c>
      <c r="AJ50" s="70">
        <v>0</v>
      </c>
      <c r="AK50" s="43">
        <f>SUM(AL50:AO50)</f>
        <v>0</v>
      </c>
      <c r="AL50" s="70">
        <v>0</v>
      </c>
      <c r="AM50" s="70">
        <v>0</v>
      </c>
      <c r="AN50" s="70">
        <v>0</v>
      </c>
      <c r="AO50" s="70">
        <v>0</v>
      </c>
      <c r="AP50" s="43">
        <f>SUM(AQ50:AS50)</f>
        <v>5</v>
      </c>
      <c r="AQ50" s="70">
        <v>2</v>
      </c>
      <c r="AR50" s="70">
        <v>1</v>
      </c>
      <c r="AS50" s="70">
        <v>2</v>
      </c>
      <c r="AT50" s="44">
        <f>BD50+AU50+AX50</f>
        <v>64</v>
      </c>
      <c r="AU50" s="45">
        <f>AV50+AW50</f>
        <v>3</v>
      </c>
      <c r="AV50" s="70">
        <v>0</v>
      </c>
      <c r="AW50" s="70">
        <v>3</v>
      </c>
      <c r="AX50" s="45">
        <f>SUM(AY50:BC50)</f>
        <v>16</v>
      </c>
      <c r="AY50" s="70">
        <v>2</v>
      </c>
      <c r="AZ50" s="70">
        <v>2</v>
      </c>
      <c r="BA50" s="70">
        <v>0</v>
      </c>
      <c r="BB50" s="70">
        <v>0</v>
      </c>
      <c r="BC50" s="74">
        <v>12</v>
      </c>
      <c r="BD50" s="45">
        <f>SUM(BE50:BI50)</f>
        <v>45</v>
      </c>
      <c r="BE50" s="70">
        <v>2</v>
      </c>
      <c r="BF50" s="70">
        <v>6</v>
      </c>
      <c r="BG50" s="70">
        <v>15</v>
      </c>
      <c r="BH50" s="70">
        <v>10</v>
      </c>
      <c r="BI50" s="70">
        <v>12</v>
      </c>
      <c r="BJ50" s="47">
        <f>I50+AC50+AD50+AT50</f>
        <v>157</v>
      </c>
      <c r="BK50" s="3"/>
      <c r="BL50" s="3"/>
      <c r="BM50" s="3"/>
      <c r="BN50" s="3"/>
      <c r="BO50" s="3">
        <v>2</v>
      </c>
    </row>
    <row r="51" spans="1:67" ht="16.5" customHeight="1">
      <c r="A51" s="16" t="s">
        <v>91</v>
      </c>
      <c r="B51" s="3" t="s">
        <v>28</v>
      </c>
      <c r="C51" s="7">
        <v>172</v>
      </c>
      <c r="D51" s="15">
        <v>8</v>
      </c>
      <c r="E51" s="25" t="s">
        <v>174</v>
      </c>
      <c r="F51" s="28">
        <v>18</v>
      </c>
      <c r="G51" s="3">
        <v>1</v>
      </c>
      <c r="H51" s="69">
        <v>1</v>
      </c>
      <c r="I51" s="37">
        <f>J51+N51+Y51</f>
        <v>43</v>
      </c>
      <c r="J51" s="38">
        <f>SUM(K51:M51)</f>
        <v>19</v>
      </c>
      <c r="K51" s="70">
        <v>10</v>
      </c>
      <c r="L51" s="70">
        <v>6</v>
      </c>
      <c r="M51" s="70">
        <v>3</v>
      </c>
      <c r="N51" s="40">
        <f>SUM(O51:X51)</f>
        <v>19</v>
      </c>
      <c r="O51" s="70">
        <v>0</v>
      </c>
      <c r="P51" s="70">
        <v>0</v>
      </c>
      <c r="Q51" s="70">
        <v>9</v>
      </c>
      <c r="R51" s="70">
        <v>0</v>
      </c>
      <c r="S51" s="70">
        <v>0</v>
      </c>
      <c r="T51" s="70">
        <v>2</v>
      </c>
      <c r="U51" s="70">
        <v>2</v>
      </c>
      <c r="V51" s="70">
        <v>2</v>
      </c>
      <c r="W51" s="70">
        <v>2</v>
      </c>
      <c r="X51" s="70">
        <v>2</v>
      </c>
      <c r="Y51" s="38">
        <f>SUM(Z51:AB51)</f>
        <v>5</v>
      </c>
      <c r="Z51" s="70">
        <v>2</v>
      </c>
      <c r="AA51" s="70">
        <v>1</v>
      </c>
      <c r="AB51" s="70">
        <v>2</v>
      </c>
      <c r="AC51" s="71">
        <v>20</v>
      </c>
      <c r="AD51" s="41">
        <f>AE51+AH51+AK51+AP51</f>
        <v>25</v>
      </c>
      <c r="AE51" s="42">
        <f>SUM(AF51:AG51)</f>
        <v>5</v>
      </c>
      <c r="AF51" s="70">
        <v>2</v>
      </c>
      <c r="AG51" s="70">
        <v>3</v>
      </c>
      <c r="AH51" s="42">
        <f>SUM(AI51:AJ51)</f>
        <v>3</v>
      </c>
      <c r="AI51" s="70">
        <v>2</v>
      </c>
      <c r="AJ51" s="70">
        <v>1</v>
      </c>
      <c r="AK51" s="43">
        <f>SUM(AL51:AO51)</f>
        <v>11</v>
      </c>
      <c r="AL51" s="70">
        <v>3</v>
      </c>
      <c r="AM51" s="70">
        <v>2</v>
      </c>
      <c r="AN51" s="70">
        <v>4</v>
      </c>
      <c r="AO51" s="70">
        <v>2</v>
      </c>
      <c r="AP51" s="43">
        <f>SUM(AQ51:AS51)</f>
        <v>6</v>
      </c>
      <c r="AQ51" s="70">
        <v>2</v>
      </c>
      <c r="AR51" s="70">
        <v>2</v>
      </c>
      <c r="AS51" s="70">
        <v>2</v>
      </c>
      <c r="AT51" s="44">
        <f>BD51+AU51+AX51</f>
        <v>50</v>
      </c>
      <c r="AU51" s="45">
        <f>AV51+AW51</f>
        <v>3</v>
      </c>
      <c r="AV51" s="70">
        <v>0</v>
      </c>
      <c r="AW51" s="70">
        <v>3</v>
      </c>
      <c r="AX51" s="45">
        <f>SUM(AY51:BC51)</f>
        <v>17</v>
      </c>
      <c r="AY51" s="70">
        <v>1</v>
      </c>
      <c r="AZ51" s="70">
        <v>2</v>
      </c>
      <c r="BA51" s="70">
        <v>0</v>
      </c>
      <c r="BB51" s="70">
        <v>2</v>
      </c>
      <c r="BC51" s="72">
        <v>12</v>
      </c>
      <c r="BD51" s="45">
        <f>SUM(BE51:BI51)</f>
        <v>30</v>
      </c>
      <c r="BE51" s="70">
        <v>1</v>
      </c>
      <c r="BF51" s="70">
        <v>5</v>
      </c>
      <c r="BG51" s="70">
        <v>2</v>
      </c>
      <c r="BH51" s="70">
        <v>10</v>
      </c>
      <c r="BI51" s="70">
        <v>12</v>
      </c>
      <c r="BJ51" s="47">
        <f>I51+AC51+AD51+AT51</f>
        <v>138</v>
      </c>
      <c r="BK51" s="3"/>
      <c r="BL51" s="3"/>
      <c r="BM51" s="3"/>
      <c r="BN51" s="3"/>
      <c r="BO51" s="3">
        <v>3</v>
      </c>
    </row>
    <row r="52" spans="1:67" ht="16.5" customHeight="1">
      <c r="A52" s="3" t="s">
        <v>181</v>
      </c>
      <c r="B52" s="3" t="s">
        <v>27</v>
      </c>
      <c r="C52" s="6">
        <v>178</v>
      </c>
      <c r="D52" s="9">
        <v>8</v>
      </c>
      <c r="E52" s="24" t="s">
        <v>169</v>
      </c>
      <c r="F52" s="28">
        <v>9</v>
      </c>
      <c r="G52" s="3">
        <v>23</v>
      </c>
      <c r="H52" s="75">
        <v>23</v>
      </c>
      <c r="I52" s="37">
        <f>J52+N52+Y52</f>
        <v>50</v>
      </c>
      <c r="J52" s="38">
        <f>SUM(K52:M52)</f>
        <v>19</v>
      </c>
      <c r="K52" s="70">
        <v>10</v>
      </c>
      <c r="L52" s="70">
        <v>6</v>
      </c>
      <c r="M52" s="70">
        <v>3</v>
      </c>
      <c r="N52" s="40">
        <f>SUM(O52:X52)</f>
        <v>26</v>
      </c>
      <c r="O52" s="70">
        <v>8</v>
      </c>
      <c r="P52" s="70">
        <v>0</v>
      </c>
      <c r="Q52" s="70">
        <v>10</v>
      </c>
      <c r="R52" s="70">
        <v>2</v>
      </c>
      <c r="S52" s="70">
        <v>0</v>
      </c>
      <c r="T52" s="70">
        <v>0</v>
      </c>
      <c r="U52" s="70">
        <v>0</v>
      </c>
      <c r="V52" s="70">
        <v>2</v>
      </c>
      <c r="W52" s="70">
        <v>2</v>
      </c>
      <c r="X52" s="70">
        <v>2</v>
      </c>
      <c r="Y52" s="76">
        <f>SUM(Z52:AB52)</f>
        <v>5</v>
      </c>
      <c r="Z52" s="70">
        <v>4</v>
      </c>
      <c r="AA52" s="70">
        <v>0</v>
      </c>
      <c r="AB52" s="70">
        <v>1</v>
      </c>
      <c r="AC52" s="71">
        <v>25</v>
      </c>
      <c r="AD52" s="41">
        <f>AE52+AH52+AK52+AP52</f>
        <v>15</v>
      </c>
      <c r="AE52" s="42">
        <f>SUM(AF52:AG52)</f>
        <v>5</v>
      </c>
      <c r="AF52" s="70">
        <v>2</v>
      </c>
      <c r="AG52" s="70">
        <v>3</v>
      </c>
      <c r="AH52" s="42">
        <f>SUM(AI52:AJ52)</f>
        <v>2</v>
      </c>
      <c r="AI52" s="70">
        <v>2</v>
      </c>
      <c r="AJ52" s="70">
        <v>0</v>
      </c>
      <c r="AK52" s="43">
        <f>SUM(AL52:AO52)</f>
        <v>3</v>
      </c>
      <c r="AL52" s="70">
        <v>1</v>
      </c>
      <c r="AM52" s="70">
        <v>2</v>
      </c>
      <c r="AN52" s="70">
        <v>0</v>
      </c>
      <c r="AO52" s="70">
        <v>0</v>
      </c>
      <c r="AP52" s="43">
        <f>SUM(AQ52:AS52)</f>
        <v>5</v>
      </c>
      <c r="AQ52" s="70">
        <v>2</v>
      </c>
      <c r="AR52" s="70">
        <v>1</v>
      </c>
      <c r="AS52" s="70">
        <v>2</v>
      </c>
      <c r="AT52" s="44">
        <f>BD52+AU52+AX52</f>
        <v>42</v>
      </c>
      <c r="AU52" s="45">
        <f>AV52+AW52</f>
        <v>5</v>
      </c>
      <c r="AV52" s="70">
        <v>2</v>
      </c>
      <c r="AW52" s="70">
        <v>3</v>
      </c>
      <c r="AX52" s="45">
        <f>SUM(AY52:BC52)</f>
        <v>7</v>
      </c>
      <c r="AY52" s="70">
        <v>2</v>
      </c>
      <c r="AZ52" s="70">
        <v>2</v>
      </c>
      <c r="BA52" s="70">
        <v>0</v>
      </c>
      <c r="BB52" s="70">
        <v>0</v>
      </c>
      <c r="BC52" s="74">
        <v>3</v>
      </c>
      <c r="BD52" s="45">
        <f>SUM(BE52:BI52)</f>
        <v>30</v>
      </c>
      <c r="BE52" s="70">
        <v>0</v>
      </c>
      <c r="BF52" s="70">
        <v>6</v>
      </c>
      <c r="BG52" s="70">
        <v>3</v>
      </c>
      <c r="BH52" s="70">
        <v>9</v>
      </c>
      <c r="BI52" s="70">
        <v>12</v>
      </c>
      <c r="BJ52" s="47">
        <f>I52+AC52+AD52+AT52</f>
        <v>132</v>
      </c>
      <c r="BK52" s="3"/>
      <c r="BL52" s="3"/>
      <c r="BM52" s="3"/>
      <c r="BN52" s="3"/>
      <c r="BO52" s="3">
        <v>3</v>
      </c>
    </row>
    <row r="53" spans="1:67" ht="16.5" customHeight="1">
      <c r="A53" s="3" t="s">
        <v>184</v>
      </c>
      <c r="B53" s="3" t="s">
        <v>27</v>
      </c>
      <c r="C53" s="6">
        <v>178</v>
      </c>
      <c r="D53" s="9">
        <v>8</v>
      </c>
      <c r="E53" s="25" t="s">
        <v>173</v>
      </c>
      <c r="F53" s="28">
        <v>0</v>
      </c>
      <c r="G53" s="3">
        <v>2</v>
      </c>
      <c r="H53" s="69">
        <v>2</v>
      </c>
      <c r="I53" s="37">
        <f>J53+N53+Y53</f>
        <v>41</v>
      </c>
      <c r="J53" s="38">
        <f>SUM(K53:M53)</f>
        <v>14</v>
      </c>
      <c r="K53" s="70">
        <v>5</v>
      </c>
      <c r="L53" s="70">
        <v>6</v>
      </c>
      <c r="M53" s="70">
        <v>3</v>
      </c>
      <c r="N53" s="40">
        <f>SUM(O53:X53)</f>
        <v>26</v>
      </c>
      <c r="O53" s="70">
        <v>6</v>
      </c>
      <c r="P53" s="70">
        <v>0</v>
      </c>
      <c r="Q53" s="70">
        <v>10</v>
      </c>
      <c r="R53" s="70">
        <v>0</v>
      </c>
      <c r="S53" s="70">
        <v>2</v>
      </c>
      <c r="T53" s="70">
        <v>1</v>
      </c>
      <c r="U53" s="70">
        <v>2</v>
      </c>
      <c r="V53" s="70">
        <v>2</v>
      </c>
      <c r="W53" s="70">
        <v>1</v>
      </c>
      <c r="X53" s="70">
        <v>2</v>
      </c>
      <c r="Y53" s="38">
        <f>SUM(Z53:AB53)</f>
        <v>1</v>
      </c>
      <c r="Z53" s="70">
        <v>1</v>
      </c>
      <c r="AA53" s="70">
        <v>0</v>
      </c>
      <c r="AB53" s="70">
        <v>0</v>
      </c>
      <c r="AC53" s="71">
        <v>30</v>
      </c>
      <c r="AD53" s="41">
        <f>AE53+AH53+AK53+AP53</f>
        <v>16</v>
      </c>
      <c r="AE53" s="42">
        <f>SUM(AF53:AG53)</f>
        <v>5</v>
      </c>
      <c r="AF53" s="70">
        <v>2</v>
      </c>
      <c r="AG53" s="70">
        <v>3</v>
      </c>
      <c r="AH53" s="42">
        <f>SUM(AI53:AJ53)</f>
        <v>0</v>
      </c>
      <c r="AI53" s="70">
        <v>0</v>
      </c>
      <c r="AJ53" s="70">
        <v>0</v>
      </c>
      <c r="AK53" s="43">
        <f>SUM(AL53:AO53)</f>
        <v>5</v>
      </c>
      <c r="AL53" s="70">
        <v>1</v>
      </c>
      <c r="AM53" s="70">
        <v>2</v>
      </c>
      <c r="AN53" s="70">
        <v>2</v>
      </c>
      <c r="AO53" s="70">
        <v>0</v>
      </c>
      <c r="AP53" s="43">
        <f>SUM(AQ53:AS53)</f>
        <v>6</v>
      </c>
      <c r="AQ53" s="70">
        <v>2</v>
      </c>
      <c r="AR53" s="70">
        <v>2</v>
      </c>
      <c r="AS53" s="70">
        <v>2</v>
      </c>
      <c r="AT53" s="44">
        <f>BD53+AU53+AX53</f>
        <v>40</v>
      </c>
      <c r="AU53" s="45">
        <f>AV53+AW53</f>
        <v>13</v>
      </c>
      <c r="AV53" s="70">
        <v>10</v>
      </c>
      <c r="AW53" s="70">
        <v>3</v>
      </c>
      <c r="AX53" s="45">
        <f>SUM(AY53:BC53)</f>
        <v>7</v>
      </c>
      <c r="AY53" s="70">
        <v>0</v>
      </c>
      <c r="AZ53" s="70">
        <v>1</v>
      </c>
      <c r="BA53" s="70">
        <v>0</v>
      </c>
      <c r="BB53" s="70">
        <v>0</v>
      </c>
      <c r="BC53" s="72">
        <v>6</v>
      </c>
      <c r="BD53" s="45">
        <f>SUM(BE53:BI53)</f>
        <v>20</v>
      </c>
      <c r="BE53" s="70">
        <v>2</v>
      </c>
      <c r="BF53" s="70">
        <v>6</v>
      </c>
      <c r="BG53" s="70">
        <v>0</v>
      </c>
      <c r="BH53" s="70">
        <v>0</v>
      </c>
      <c r="BI53" s="70">
        <v>12</v>
      </c>
      <c r="BJ53" s="47">
        <f>I53+AC53+AD53+AT53</f>
        <v>127</v>
      </c>
      <c r="BK53" s="3"/>
      <c r="BL53" s="3"/>
      <c r="BM53" s="3"/>
      <c r="BN53" s="3"/>
      <c r="BO53" s="3">
        <v>3</v>
      </c>
    </row>
    <row r="54" spans="1:67" ht="16.5" customHeight="1">
      <c r="A54" s="32" t="s">
        <v>270</v>
      </c>
      <c r="B54" s="3" t="s">
        <v>13</v>
      </c>
      <c r="C54" s="7" t="s">
        <v>159</v>
      </c>
      <c r="D54" s="9">
        <v>8</v>
      </c>
      <c r="E54" s="24" t="s">
        <v>169</v>
      </c>
      <c r="F54" s="28">
        <v>6</v>
      </c>
      <c r="G54" s="3">
        <v>27</v>
      </c>
      <c r="H54" s="75">
        <v>27</v>
      </c>
      <c r="I54" s="37">
        <f>J54+N54+Y54</f>
        <v>43</v>
      </c>
      <c r="J54" s="38">
        <f>SUM(K54:M54)</f>
        <v>13</v>
      </c>
      <c r="K54" s="70">
        <v>10</v>
      </c>
      <c r="L54" s="70">
        <v>0</v>
      </c>
      <c r="M54" s="70">
        <v>3</v>
      </c>
      <c r="N54" s="40">
        <f>SUM(O54:X54)</f>
        <v>29</v>
      </c>
      <c r="O54" s="70">
        <v>8</v>
      </c>
      <c r="P54" s="70">
        <v>0</v>
      </c>
      <c r="Q54" s="70">
        <v>10</v>
      </c>
      <c r="R54" s="70">
        <v>0</v>
      </c>
      <c r="S54" s="70">
        <v>2</v>
      </c>
      <c r="T54" s="70">
        <v>2</v>
      </c>
      <c r="U54" s="70">
        <v>2</v>
      </c>
      <c r="V54" s="70">
        <v>2</v>
      </c>
      <c r="W54" s="70">
        <v>1</v>
      </c>
      <c r="X54" s="70">
        <v>2</v>
      </c>
      <c r="Y54" s="76">
        <f>SUM(Z54:AB54)</f>
        <v>1</v>
      </c>
      <c r="Z54" s="70">
        <v>1</v>
      </c>
      <c r="AA54" s="70">
        <v>0</v>
      </c>
      <c r="AB54" s="70">
        <v>0</v>
      </c>
      <c r="AC54" s="71">
        <v>18</v>
      </c>
      <c r="AD54" s="41">
        <f>AE54+AH54+AK54+AP54</f>
        <v>7</v>
      </c>
      <c r="AE54" s="42">
        <f>SUM(AF54:AG54)</f>
        <v>2</v>
      </c>
      <c r="AF54" s="70">
        <v>2</v>
      </c>
      <c r="AG54" s="70">
        <v>0</v>
      </c>
      <c r="AH54" s="42">
        <f>SUM(AI54:AJ54)</f>
        <v>1</v>
      </c>
      <c r="AI54" s="70">
        <v>1</v>
      </c>
      <c r="AJ54" s="70">
        <v>0</v>
      </c>
      <c r="AK54" s="43">
        <f>SUM(AL54:AO54)</f>
        <v>0</v>
      </c>
      <c r="AL54" s="70">
        <v>0</v>
      </c>
      <c r="AM54" s="70">
        <v>0</v>
      </c>
      <c r="AN54" s="70">
        <v>0</v>
      </c>
      <c r="AO54" s="70">
        <v>0</v>
      </c>
      <c r="AP54" s="43">
        <f>SUM(AQ54:AS54)</f>
        <v>4</v>
      </c>
      <c r="AQ54" s="70">
        <v>1</v>
      </c>
      <c r="AR54" s="70">
        <v>2</v>
      </c>
      <c r="AS54" s="70">
        <v>1</v>
      </c>
      <c r="AT54" s="44">
        <f>BD54+AU54+AX54</f>
        <v>51</v>
      </c>
      <c r="AU54" s="45">
        <f>AV54+AW54</f>
        <v>13</v>
      </c>
      <c r="AV54" s="70">
        <v>10</v>
      </c>
      <c r="AW54" s="70">
        <v>3</v>
      </c>
      <c r="AX54" s="45">
        <f>SUM(AY54:BC54)</f>
        <v>8</v>
      </c>
      <c r="AY54" s="70">
        <v>0</v>
      </c>
      <c r="AZ54" s="70">
        <v>0</v>
      </c>
      <c r="BA54" s="70">
        <v>2</v>
      </c>
      <c r="BB54" s="70">
        <v>0</v>
      </c>
      <c r="BC54" s="74">
        <v>6</v>
      </c>
      <c r="BD54" s="45">
        <f>SUM(BE54:BI54)</f>
        <v>30</v>
      </c>
      <c r="BE54" s="70">
        <v>2</v>
      </c>
      <c r="BF54" s="70">
        <v>6</v>
      </c>
      <c r="BG54" s="70">
        <v>0</v>
      </c>
      <c r="BH54" s="70">
        <v>10</v>
      </c>
      <c r="BI54" s="70">
        <v>12</v>
      </c>
      <c r="BJ54" s="47">
        <f>I54+AC54+AD54+AT54</f>
        <v>119</v>
      </c>
      <c r="BK54" s="3"/>
      <c r="BL54" s="3"/>
      <c r="BM54" s="3"/>
      <c r="BN54" s="3"/>
      <c r="BO54" s="3">
        <v>3</v>
      </c>
    </row>
    <row r="55" spans="1:254" ht="16.5" customHeight="1">
      <c r="A55" s="11" t="s">
        <v>67</v>
      </c>
      <c r="B55" s="3" t="s">
        <v>13</v>
      </c>
      <c r="C55" s="7" t="s">
        <v>78</v>
      </c>
      <c r="D55" s="10">
        <v>8</v>
      </c>
      <c r="E55" s="25" t="s">
        <v>174</v>
      </c>
      <c r="F55" s="28">
        <v>9</v>
      </c>
      <c r="G55" s="3">
        <v>11</v>
      </c>
      <c r="H55" s="69">
        <v>11</v>
      </c>
      <c r="I55" s="37">
        <f>J55+N55+Y55</f>
        <v>35</v>
      </c>
      <c r="J55" s="38">
        <f>SUM(K55:M55)</f>
        <v>8</v>
      </c>
      <c r="K55" s="70">
        <v>5</v>
      </c>
      <c r="L55" s="70">
        <v>0</v>
      </c>
      <c r="M55" s="70">
        <v>3</v>
      </c>
      <c r="N55" s="40">
        <f>SUM(O55:X55)</f>
        <v>21</v>
      </c>
      <c r="O55" s="70">
        <v>0</v>
      </c>
      <c r="P55" s="70">
        <v>0</v>
      </c>
      <c r="Q55" s="70">
        <v>10</v>
      </c>
      <c r="R55" s="70">
        <v>2</v>
      </c>
      <c r="S55" s="70">
        <v>0</v>
      </c>
      <c r="T55" s="70">
        <v>2</v>
      </c>
      <c r="U55" s="70">
        <v>2</v>
      </c>
      <c r="V55" s="70">
        <v>2</v>
      </c>
      <c r="W55" s="70">
        <v>1</v>
      </c>
      <c r="X55" s="70">
        <v>2</v>
      </c>
      <c r="Y55" s="38">
        <f>SUM(Z55:AB55)</f>
        <v>6</v>
      </c>
      <c r="Z55" s="70">
        <v>3</v>
      </c>
      <c r="AA55" s="70">
        <v>1</v>
      </c>
      <c r="AB55" s="70">
        <v>2</v>
      </c>
      <c r="AC55" s="71">
        <v>25</v>
      </c>
      <c r="AD55" s="41">
        <f>AE55+AH55+AK55+AP55</f>
        <v>11</v>
      </c>
      <c r="AE55" s="42">
        <f>SUM(AF55:AG55)</f>
        <v>5</v>
      </c>
      <c r="AF55" s="70">
        <v>2</v>
      </c>
      <c r="AG55" s="70">
        <v>3</v>
      </c>
      <c r="AH55" s="42">
        <f>SUM(AI55:AJ55)</f>
        <v>0</v>
      </c>
      <c r="AI55" s="70">
        <v>0</v>
      </c>
      <c r="AJ55" s="70">
        <v>0</v>
      </c>
      <c r="AK55" s="43">
        <f>SUM(AL55:AO55)</f>
        <v>2</v>
      </c>
      <c r="AL55" s="70">
        <v>0</v>
      </c>
      <c r="AM55" s="70">
        <v>0</v>
      </c>
      <c r="AN55" s="70">
        <v>0</v>
      </c>
      <c r="AO55" s="70">
        <v>2</v>
      </c>
      <c r="AP55" s="43">
        <f>SUM(AQ55:AS55)</f>
        <v>4</v>
      </c>
      <c r="AQ55" s="70">
        <v>2</v>
      </c>
      <c r="AR55" s="70">
        <v>2</v>
      </c>
      <c r="AS55" s="70">
        <v>0</v>
      </c>
      <c r="AT55" s="44">
        <f>BD55+AU55+AX55</f>
        <v>46</v>
      </c>
      <c r="AU55" s="45">
        <f>AV55+AW55</f>
        <v>13</v>
      </c>
      <c r="AV55" s="70">
        <v>10</v>
      </c>
      <c r="AW55" s="70">
        <v>3</v>
      </c>
      <c r="AX55" s="45">
        <f>SUM(AY55:BC55)</f>
        <v>14</v>
      </c>
      <c r="AY55" s="70">
        <v>1</v>
      </c>
      <c r="AZ55" s="70">
        <v>1</v>
      </c>
      <c r="BA55" s="70">
        <v>0</v>
      </c>
      <c r="BB55" s="70">
        <v>0</v>
      </c>
      <c r="BC55" s="74">
        <v>12</v>
      </c>
      <c r="BD55" s="45">
        <f>SUM(BE55:BI55)</f>
        <v>19</v>
      </c>
      <c r="BE55" s="70">
        <v>2</v>
      </c>
      <c r="BF55" s="70">
        <v>0</v>
      </c>
      <c r="BG55" s="70">
        <v>0</v>
      </c>
      <c r="BH55" s="70">
        <v>5</v>
      </c>
      <c r="BI55" s="70">
        <v>12</v>
      </c>
      <c r="BJ55" s="47">
        <f>I55+AC55+AD55+AT55</f>
        <v>117</v>
      </c>
      <c r="BK55" s="3"/>
      <c r="BL55" s="3"/>
      <c r="BM55" s="3"/>
      <c r="BN55" s="3"/>
      <c r="BO55" s="3">
        <v>3</v>
      </c>
      <c r="IP55" s="13"/>
      <c r="IQ55" s="13"/>
      <c r="IR55" s="13"/>
      <c r="IS55" s="13"/>
      <c r="IT55" s="13"/>
    </row>
    <row r="56" spans="1:67" ht="16.5" customHeight="1">
      <c r="A56" s="3" t="s">
        <v>195</v>
      </c>
      <c r="B56" s="3" t="s">
        <v>27</v>
      </c>
      <c r="C56" s="7">
        <v>178</v>
      </c>
      <c r="D56" s="9">
        <v>8</v>
      </c>
      <c r="E56" s="25" t="s">
        <v>196</v>
      </c>
      <c r="F56" s="28">
        <v>15</v>
      </c>
      <c r="G56" s="3">
        <v>10</v>
      </c>
      <c r="H56" s="69">
        <v>10</v>
      </c>
      <c r="I56" s="37">
        <f>J56+N56+Y56</f>
        <v>38</v>
      </c>
      <c r="J56" s="38">
        <f>SUM(K56:M56)</f>
        <v>11</v>
      </c>
      <c r="K56" s="70">
        <v>8</v>
      </c>
      <c r="L56" s="70">
        <v>0</v>
      </c>
      <c r="M56" s="70">
        <v>3</v>
      </c>
      <c r="N56" s="40">
        <f>SUM(O56:X56)</f>
        <v>22</v>
      </c>
      <c r="O56" s="70">
        <v>1</v>
      </c>
      <c r="P56" s="70">
        <v>0</v>
      </c>
      <c r="Q56" s="70">
        <v>10</v>
      </c>
      <c r="R56" s="70">
        <v>2</v>
      </c>
      <c r="S56" s="70">
        <v>0</v>
      </c>
      <c r="T56" s="70">
        <v>2</v>
      </c>
      <c r="U56" s="70">
        <v>2</v>
      </c>
      <c r="V56" s="70">
        <v>2</v>
      </c>
      <c r="W56" s="70">
        <v>1</v>
      </c>
      <c r="X56" s="70">
        <v>2</v>
      </c>
      <c r="Y56" s="38">
        <f>SUM(Z56:AB56)</f>
        <v>5</v>
      </c>
      <c r="Z56" s="70">
        <v>2</v>
      </c>
      <c r="AA56" s="70">
        <v>1</v>
      </c>
      <c r="AB56" s="70">
        <v>2</v>
      </c>
      <c r="AC56" s="71">
        <v>15</v>
      </c>
      <c r="AD56" s="41">
        <f>AE56+AH56+AK56+AP56</f>
        <v>12</v>
      </c>
      <c r="AE56" s="42">
        <f>SUM(AF56:AG56)</f>
        <v>5</v>
      </c>
      <c r="AF56" s="70">
        <v>2</v>
      </c>
      <c r="AG56" s="70">
        <v>3</v>
      </c>
      <c r="AH56" s="42">
        <f>SUM(AI56:AJ56)</f>
        <v>0</v>
      </c>
      <c r="AI56" s="70">
        <v>0</v>
      </c>
      <c r="AJ56" s="70">
        <v>0</v>
      </c>
      <c r="AK56" s="43">
        <f>SUM(AL56:AO56)</f>
        <v>3</v>
      </c>
      <c r="AL56" s="70">
        <v>3</v>
      </c>
      <c r="AM56" s="70">
        <v>0</v>
      </c>
      <c r="AN56" s="70">
        <v>0</v>
      </c>
      <c r="AO56" s="70">
        <v>0</v>
      </c>
      <c r="AP56" s="43">
        <f>SUM(AQ56:AS56)</f>
        <v>4</v>
      </c>
      <c r="AQ56" s="70">
        <v>2</v>
      </c>
      <c r="AR56" s="70">
        <v>2</v>
      </c>
      <c r="AS56" s="70">
        <v>0</v>
      </c>
      <c r="AT56" s="44">
        <f>BD56+AU56+AX56</f>
        <v>51</v>
      </c>
      <c r="AU56" s="45">
        <f>AV56+AW56</f>
        <v>13</v>
      </c>
      <c r="AV56" s="70">
        <v>10</v>
      </c>
      <c r="AW56" s="70">
        <v>3</v>
      </c>
      <c r="AX56" s="45">
        <f>SUM(AY56:BC56)</f>
        <v>14</v>
      </c>
      <c r="AY56" s="70">
        <v>2</v>
      </c>
      <c r="AZ56" s="70">
        <v>0</v>
      </c>
      <c r="BA56" s="70">
        <v>0</v>
      </c>
      <c r="BB56" s="70">
        <v>0</v>
      </c>
      <c r="BC56" s="74">
        <v>12</v>
      </c>
      <c r="BD56" s="45">
        <f>SUM(BE56:BI56)</f>
        <v>24</v>
      </c>
      <c r="BE56" s="70">
        <v>2</v>
      </c>
      <c r="BF56" s="70">
        <v>0</v>
      </c>
      <c r="BG56" s="70">
        <v>0</v>
      </c>
      <c r="BH56" s="70">
        <v>10</v>
      </c>
      <c r="BI56" s="70">
        <v>12</v>
      </c>
      <c r="BJ56" s="47">
        <f>I56+AC56+AD56+AT56</f>
        <v>116</v>
      </c>
      <c r="BK56" s="3"/>
      <c r="BL56" s="3"/>
      <c r="BM56" s="3"/>
      <c r="BN56" s="3"/>
      <c r="BO56" s="3">
        <v>3</v>
      </c>
    </row>
    <row r="57" spans="1:67" ht="16.5" customHeight="1">
      <c r="A57" s="17" t="s">
        <v>138</v>
      </c>
      <c r="B57" s="3" t="s">
        <v>4</v>
      </c>
      <c r="C57" s="6" t="s">
        <v>7</v>
      </c>
      <c r="D57" s="12">
        <v>8</v>
      </c>
      <c r="E57" s="24" t="s">
        <v>169</v>
      </c>
      <c r="F57" s="28">
        <v>3</v>
      </c>
      <c r="G57" s="3">
        <v>7</v>
      </c>
      <c r="H57" s="69">
        <v>7</v>
      </c>
      <c r="I57" s="37">
        <f>J57+N57+Y57</f>
        <v>47</v>
      </c>
      <c r="J57" s="38">
        <f>SUM(K57:M57)</f>
        <v>14</v>
      </c>
      <c r="K57" s="70">
        <v>11</v>
      </c>
      <c r="L57" s="70">
        <v>0</v>
      </c>
      <c r="M57" s="70">
        <v>3</v>
      </c>
      <c r="N57" s="40">
        <f>SUM(O57:X57)</f>
        <v>29</v>
      </c>
      <c r="O57" s="70">
        <v>8</v>
      </c>
      <c r="P57" s="70">
        <v>5</v>
      </c>
      <c r="Q57" s="70">
        <v>10</v>
      </c>
      <c r="R57" s="70">
        <v>0</v>
      </c>
      <c r="S57" s="70">
        <v>0</v>
      </c>
      <c r="T57" s="70">
        <v>1</v>
      </c>
      <c r="U57" s="70">
        <v>1</v>
      </c>
      <c r="V57" s="70">
        <v>0</v>
      </c>
      <c r="W57" s="70">
        <v>2</v>
      </c>
      <c r="X57" s="70">
        <v>2</v>
      </c>
      <c r="Y57" s="38">
        <f>SUM(Z57:AB57)</f>
        <v>4</v>
      </c>
      <c r="Z57" s="70">
        <v>1</v>
      </c>
      <c r="AA57" s="70">
        <v>1</v>
      </c>
      <c r="AB57" s="70">
        <v>2</v>
      </c>
      <c r="AC57" s="71">
        <v>15</v>
      </c>
      <c r="AD57" s="41">
        <f>AE57+AH57+AK57+AP57</f>
        <v>15</v>
      </c>
      <c r="AE57" s="42">
        <f>SUM(AF57:AG57)</f>
        <v>2</v>
      </c>
      <c r="AF57" s="70">
        <v>2</v>
      </c>
      <c r="AG57" s="70">
        <v>0</v>
      </c>
      <c r="AH57" s="42">
        <f>SUM(AI57:AJ57)</f>
        <v>5</v>
      </c>
      <c r="AI57" s="70">
        <v>2</v>
      </c>
      <c r="AJ57" s="70">
        <v>3</v>
      </c>
      <c r="AK57" s="43">
        <f>SUM(AL57:AO57)</f>
        <v>2</v>
      </c>
      <c r="AL57" s="70">
        <v>2</v>
      </c>
      <c r="AM57" s="70">
        <v>0</v>
      </c>
      <c r="AN57" s="70">
        <v>0</v>
      </c>
      <c r="AO57" s="70">
        <v>0</v>
      </c>
      <c r="AP57" s="43">
        <f>SUM(AQ57:AS57)</f>
        <v>6</v>
      </c>
      <c r="AQ57" s="70">
        <v>2</v>
      </c>
      <c r="AR57" s="70">
        <v>4</v>
      </c>
      <c r="AS57" s="70">
        <v>0</v>
      </c>
      <c r="AT57" s="44">
        <f>BD57+AU57+AX57</f>
        <v>37</v>
      </c>
      <c r="AU57" s="45">
        <f>AV57+AW57</f>
        <v>12</v>
      </c>
      <c r="AV57" s="70">
        <v>10</v>
      </c>
      <c r="AW57" s="70">
        <v>2</v>
      </c>
      <c r="AX57" s="45">
        <f>SUM(AY57:BC57)</f>
        <v>8</v>
      </c>
      <c r="AY57" s="70">
        <v>0</v>
      </c>
      <c r="AZ57" s="70">
        <v>0</v>
      </c>
      <c r="BA57" s="70">
        <v>0</v>
      </c>
      <c r="BB57" s="70">
        <v>0</v>
      </c>
      <c r="BC57" s="72">
        <v>8</v>
      </c>
      <c r="BD57" s="45">
        <f>SUM(BE57:BI57)</f>
        <v>17</v>
      </c>
      <c r="BE57" s="70">
        <v>2</v>
      </c>
      <c r="BF57" s="70">
        <v>3</v>
      </c>
      <c r="BG57" s="70">
        <v>0</v>
      </c>
      <c r="BH57" s="70">
        <v>0</v>
      </c>
      <c r="BI57" s="70">
        <v>12</v>
      </c>
      <c r="BJ57" s="47">
        <f>I57+AC57+AD57+AT57</f>
        <v>114</v>
      </c>
      <c r="BK57" s="3"/>
      <c r="BL57" s="3"/>
      <c r="BM57" s="3"/>
      <c r="BN57" s="3"/>
      <c r="BO57" s="3">
        <v>3</v>
      </c>
    </row>
    <row r="58" spans="1:67" ht="16.5" customHeight="1">
      <c r="A58" s="3" t="s">
        <v>87</v>
      </c>
      <c r="B58" s="3" t="s">
        <v>9</v>
      </c>
      <c r="C58" s="7">
        <v>313</v>
      </c>
      <c r="D58" s="14">
        <v>8</v>
      </c>
      <c r="E58" s="26" t="s">
        <v>171</v>
      </c>
      <c r="F58" s="28">
        <v>3</v>
      </c>
      <c r="G58" s="3">
        <v>16</v>
      </c>
      <c r="H58" s="75">
        <v>16</v>
      </c>
      <c r="I58" s="37">
        <f>J58+N58+Y58</f>
        <v>36</v>
      </c>
      <c r="J58" s="38">
        <f>SUM(K58:M58)</f>
        <v>14</v>
      </c>
      <c r="K58" s="70">
        <v>11</v>
      </c>
      <c r="L58" s="70">
        <v>0</v>
      </c>
      <c r="M58" s="70">
        <v>3</v>
      </c>
      <c r="N58" s="40">
        <f>SUM(O58:X58)</f>
        <v>18</v>
      </c>
      <c r="O58" s="70">
        <v>0</v>
      </c>
      <c r="P58" s="70">
        <v>0</v>
      </c>
      <c r="Q58" s="70">
        <v>10</v>
      </c>
      <c r="R58" s="70">
        <v>2</v>
      </c>
      <c r="S58" s="70">
        <v>0</v>
      </c>
      <c r="T58" s="70">
        <v>0</v>
      </c>
      <c r="U58" s="70">
        <v>1</v>
      </c>
      <c r="V58" s="70">
        <v>2</v>
      </c>
      <c r="W58" s="70">
        <v>2</v>
      </c>
      <c r="X58" s="70">
        <v>1</v>
      </c>
      <c r="Y58" s="38">
        <f>SUM(Z58:AB58)</f>
        <v>4</v>
      </c>
      <c r="Z58" s="70">
        <v>3</v>
      </c>
      <c r="AA58" s="70">
        <v>1</v>
      </c>
      <c r="AB58" s="70">
        <v>0</v>
      </c>
      <c r="AC58" s="71">
        <v>17</v>
      </c>
      <c r="AD58" s="41">
        <f>AE58+AH58+AK58+AP58</f>
        <v>16</v>
      </c>
      <c r="AE58" s="42">
        <f>SUM(AF58:AG58)</f>
        <v>5</v>
      </c>
      <c r="AF58" s="70">
        <v>2</v>
      </c>
      <c r="AG58" s="70">
        <v>3</v>
      </c>
      <c r="AH58" s="42">
        <f>SUM(AI58:AJ58)</f>
        <v>0</v>
      </c>
      <c r="AI58" s="70">
        <v>0</v>
      </c>
      <c r="AJ58" s="70">
        <v>0</v>
      </c>
      <c r="AK58" s="43">
        <f>SUM(AL58:AO58)</f>
        <v>3</v>
      </c>
      <c r="AL58" s="70">
        <v>3</v>
      </c>
      <c r="AM58" s="70">
        <v>0</v>
      </c>
      <c r="AN58" s="70">
        <v>0</v>
      </c>
      <c r="AO58" s="70">
        <v>0</v>
      </c>
      <c r="AP58" s="43">
        <f>SUM(AQ58:AS58)</f>
        <v>8</v>
      </c>
      <c r="AQ58" s="70">
        <v>2</v>
      </c>
      <c r="AR58" s="70">
        <v>4</v>
      </c>
      <c r="AS58" s="70">
        <v>2</v>
      </c>
      <c r="AT58" s="44">
        <f>BD58+AU58+AX58</f>
        <v>37</v>
      </c>
      <c r="AU58" s="45">
        <f>AV58+AW58</f>
        <v>8</v>
      </c>
      <c r="AV58" s="70">
        <v>5</v>
      </c>
      <c r="AW58" s="70">
        <v>3</v>
      </c>
      <c r="AX58" s="45">
        <f>SUM(AY58:BC58)</f>
        <v>14</v>
      </c>
      <c r="AY58" s="70">
        <v>0</v>
      </c>
      <c r="AZ58" s="70">
        <v>2</v>
      </c>
      <c r="BA58" s="70">
        <v>0</v>
      </c>
      <c r="BB58" s="70">
        <v>0</v>
      </c>
      <c r="BC58" s="74">
        <v>12</v>
      </c>
      <c r="BD58" s="45">
        <f>SUM(BE58:BI58)</f>
        <v>15</v>
      </c>
      <c r="BE58" s="70">
        <v>2</v>
      </c>
      <c r="BF58" s="70">
        <v>0</v>
      </c>
      <c r="BG58" s="70">
        <v>0</v>
      </c>
      <c r="BH58" s="70">
        <v>1</v>
      </c>
      <c r="BI58" s="70">
        <v>12</v>
      </c>
      <c r="BJ58" s="47">
        <f>I58+AC58+AD58+AT58</f>
        <v>106</v>
      </c>
      <c r="BK58" s="3"/>
      <c r="BL58" s="3"/>
      <c r="BM58" s="3"/>
      <c r="BN58" s="3"/>
      <c r="BO58" s="3">
        <v>3</v>
      </c>
    </row>
    <row r="59" spans="1:67" ht="16.5" customHeight="1">
      <c r="A59" s="3" t="s">
        <v>182</v>
      </c>
      <c r="B59" s="3" t="s">
        <v>27</v>
      </c>
      <c r="C59" s="6">
        <v>178</v>
      </c>
      <c r="D59" s="9">
        <v>8</v>
      </c>
      <c r="E59" s="24" t="s">
        <v>169</v>
      </c>
      <c r="F59" s="28">
        <v>12</v>
      </c>
      <c r="G59" s="3">
        <v>19</v>
      </c>
      <c r="H59" s="75">
        <v>19</v>
      </c>
      <c r="I59" s="37">
        <f>J59+N59+Y59</f>
        <v>37</v>
      </c>
      <c r="J59" s="38">
        <f>SUM(K59:M59)</f>
        <v>8</v>
      </c>
      <c r="K59" s="70">
        <v>5</v>
      </c>
      <c r="L59" s="70">
        <v>0</v>
      </c>
      <c r="M59" s="70">
        <v>3</v>
      </c>
      <c r="N59" s="40">
        <f>SUM(O59:X59)</f>
        <v>26</v>
      </c>
      <c r="O59" s="70">
        <v>8</v>
      </c>
      <c r="P59" s="70">
        <v>0</v>
      </c>
      <c r="Q59" s="70">
        <v>9</v>
      </c>
      <c r="R59" s="70">
        <v>1</v>
      </c>
      <c r="S59" s="70">
        <v>0</v>
      </c>
      <c r="T59" s="70">
        <v>0</v>
      </c>
      <c r="U59" s="70">
        <v>2</v>
      </c>
      <c r="V59" s="70">
        <v>2</v>
      </c>
      <c r="W59" s="70">
        <v>2</v>
      </c>
      <c r="X59" s="70">
        <v>2</v>
      </c>
      <c r="Y59" s="38">
        <f>SUM(Z59:AB59)</f>
        <v>3</v>
      </c>
      <c r="Z59" s="70">
        <v>2</v>
      </c>
      <c r="AA59" s="70">
        <v>1</v>
      </c>
      <c r="AB59" s="70">
        <v>0</v>
      </c>
      <c r="AC59" s="71">
        <v>15</v>
      </c>
      <c r="AD59" s="41">
        <f>AE59+AH59+AK59+AP59</f>
        <v>10</v>
      </c>
      <c r="AE59" s="42">
        <f>SUM(AF59:AG59)</f>
        <v>2</v>
      </c>
      <c r="AF59" s="70">
        <v>2</v>
      </c>
      <c r="AG59" s="70">
        <v>0</v>
      </c>
      <c r="AH59" s="42">
        <f>SUM(AI59:AJ59)</f>
        <v>0</v>
      </c>
      <c r="AI59" s="70">
        <v>0</v>
      </c>
      <c r="AJ59" s="70">
        <v>0</v>
      </c>
      <c r="AK59" s="43">
        <f>SUM(AL59:AO59)</f>
        <v>2</v>
      </c>
      <c r="AL59" s="70">
        <v>0</v>
      </c>
      <c r="AM59" s="70">
        <v>0</v>
      </c>
      <c r="AN59" s="70">
        <v>0</v>
      </c>
      <c r="AO59" s="70">
        <v>2</v>
      </c>
      <c r="AP59" s="43">
        <f>SUM(AQ59:AS59)</f>
        <v>6</v>
      </c>
      <c r="AQ59" s="70">
        <v>2</v>
      </c>
      <c r="AR59" s="70">
        <v>3</v>
      </c>
      <c r="AS59" s="70">
        <v>1</v>
      </c>
      <c r="AT59" s="44">
        <f>BD59+AU59+AX59</f>
        <v>41</v>
      </c>
      <c r="AU59" s="45">
        <f>AV59+AW59</f>
        <v>13</v>
      </c>
      <c r="AV59" s="70">
        <v>10</v>
      </c>
      <c r="AW59" s="70">
        <v>3</v>
      </c>
      <c r="AX59" s="45">
        <f>SUM(AY59:BC59)</f>
        <v>9</v>
      </c>
      <c r="AY59" s="70">
        <v>0</v>
      </c>
      <c r="AZ59" s="70">
        <v>1</v>
      </c>
      <c r="BA59" s="70">
        <v>0</v>
      </c>
      <c r="BB59" s="70">
        <v>0</v>
      </c>
      <c r="BC59" s="74">
        <v>8</v>
      </c>
      <c r="BD59" s="45">
        <f>SUM(BE59:BI59)</f>
        <v>19</v>
      </c>
      <c r="BE59" s="70">
        <v>2</v>
      </c>
      <c r="BF59" s="70">
        <v>0</v>
      </c>
      <c r="BG59" s="70">
        <v>0</v>
      </c>
      <c r="BH59" s="70">
        <v>5</v>
      </c>
      <c r="BI59" s="70">
        <v>12</v>
      </c>
      <c r="BJ59" s="47">
        <f>I59+AC59+AD59+AT59</f>
        <v>103</v>
      </c>
      <c r="BK59" s="3"/>
      <c r="BL59" s="3"/>
      <c r="BM59" s="3"/>
      <c r="BN59" s="3"/>
      <c r="BO59" s="3">
        <v>3</v>
      </c>
    </row>
    <row r="60" spans="1:66" ht="16.5" customHeight="1">
      <c r="A60" s="3" t="s">
        <v>266</v>
      </c>
      <c r="B60" s="3" t="s">
        <v>3</v>
      </c>
      <c r="C60" s="7" t="s">
        <v>96</v>
      </c>
      <c r="D60" s="9">
        <v>8</v>
      </c>
      <c r="E60" s="25" t="s">
        <v>196</v>
      </c>
      <c r="F60" s="28">
        <v>6</v>
      </c>
      <c r="G60" s="3">
        <v>11</v>
      </c>
      <c r="H60" s="75">
        <v>11</v>
      </c>
      <c r="I60" s="37">
        <f>J60+N60+Y60</f>
        <v>29</v>
      </c>
      <c r="J60" s="38">
        <f>SUM(K60:M60)</f>
        <v>6</v>
      </c>
      <c r="K60" s="77">
        <v>6</v>
      </c>
      <c r="L60" s="77">
        <v>0</v>
      </c>
      <c r="M60" s="77">
        <v>0</v>
      </c>
      <c r="N60" s="40">
        <f>SUM(O60:X60)</f>
        <v>22</v>
      </c>
      <c r="O60" s="77">
        <v>0</v>
      </c>
      <c r="P60" s="77">
        <v>4</v>
      </c>
      <c r="Q60" s="77">
        <v>9</v>
      </c>
      <c r="R60" s="77">
        <v>0</v>
      </c>
      <c r="S60" s="77">
        <v>0</v>
      </c>
      <c r="T60" s="77">
        <v>2</v>
      </c>
      <c r="U60" s="77">
        <v>2</v>
      </c>
      <c r="V60" s="77">
        <v>1</v>
      </c>
      <c r="W60" s="77">
        <v>2</v>
      </c>
      <c r="X60" s="77">
        <v>2</v>
      </c>
      <c r="Y60" s="76">
        <f>SUM(Z60:AB60)</f>
        <v>1</v>
      </c>
      <c r="Z60" s="77">
        <v>1</v>
      </c>
      <c r="AA60" s="77">
        <v>0</v>
      </c>
      <c r="AB60" s="77">
        <v>0</v>
      </c>
      <c r="AC60" s="71">
        <v>20</v>
      </c>
      <c r="AD60" s="41">
        <f>AE60+AH60+AK60+AP60</f>
        <v>8</v>
      </c>
      <c r="AE60" s="42">
        <f>SUM(AF60:AG60)</f>
        <v>2</v>
      </c>
      <c r="AF60" s="77">
        <v>2</v>
      </c>
      <c r="AG60" s="77">
        <v>0</v>
      </c>
      <c r="AH60" s="42">
        <f>SUM(AI60:AJ60)</f>
        <v>0</v>
      </c>
      <c r="AI60" s="77">
        <v>0</v>
      </c>
      <c r="AJ60" s="77">
        <v>0</v>
      </c>
      <c r="AK60" s="43">
        <f>SUM(AL60:AO60)</f>
        <v>0</v>
      </c>
      <c r="AL60" s="77">
        <v>0</v>
      </c>
      <c r="AM60" s="77">
        <v>0</v>
      </c>
      <c r="AN60" s="77">
        <v>0</v>
      </c>
      <c r="AO60" s="77">
        <v>0</v>
      </c>
      <c r="AP60" s="43">
        <f>SUM(AQ60:AS60)</f>
        <v>6</v>
      </c>
      <c r="AQ60" s="77">
        <v>2</v>
      </c>
      <c r="AR60" s="77">
        <v>3</v>
      </c>
      <c r="AS60" s="77">
        <v>1</v>
      </c>
      <c r="AT60" s="44">
        <f>BD60+AU60+AX60</f>
        <v>40</v>
      </c>
      <c r="AU60" s="45">
        <f>AV60+AW60</f>
        <v>13</v>
      </c>
      <c r="AV60" s="77">
        <v>10</v>
      </c>
      <c r="AW60" s="77">
        <v>3</v>
      </c>
      <c r="AX60" s="45">
        <f>SUM(AY60:BC60)</f>
        <v>2</v>
      </c>
      <c r="AY60" s="77">
        <v>0</v>
      </c>
      <c r="AZ60" s="77">
        <v>2</v>
      </c>
      <c r="BA60" s="77">
        <v>0</v>
      </c>
      <c r="BB60" s="77">
        <v>0</v>
      </c>
      <c r="BC60" s="78">
        <v>0</v>
      </c>
      <c r="BD60" s="45">
        <f>SUM(BE60:BI60)</f>
        <v>25</v>
      </c>
      <c r="BE60" s="77">
        <v>2</v>
      </c>
      <c r="BF60" s="77">
        <v>5</v>
      </c>
      <c r="BG60" s="77">
        <v>0</v>
      </c>
      <c r="BH60" s="77">
        <v>6</v>
      </c>
      <c r="BI60" s="77">
        <v>12</v>
      </c>
      <c r="BJ60" s="47">
        <f>I60+AC60+AD60+AT60</f>
        <v>97</v>
      </c>
      <c r="BK60" s="3"/>
      <c r="BL60" s="3"/>
      <c r="BM60" s="3"/>
      <c r="BN60" s="3"/>
    </row>
    <row r="61" spans="1:66" ht="16.5" customHeight="1">
      <c r="A61" s="33" t="s">
        <v>94</v>
      </c>
      <c r="B61" s="3" t="s">
        <v>3</v>
      </c>
      <c r="C61" s="7">
        <v>179</v>
      </c>
      <c r="D61" s="15">
        <v>8</v>
      </c>
      <c r="E61" s="25" t="s">
        <v>174</v>
      </c>
      <c r="F61" s="28">
        <v>14</v>
      </c>
      <c r="G61" s="3">
        <v>25</v>
      </c>
      <c r="H61" s="75">
        <v>25</v>
      </c>
      <c r="I61" s="37">
        <f>J61+N61+Y61</f>
        <v>26</v>
      </c>
      <c r="J61" s="38">
        <f>SUM(K61:M61)</f>
        <v>6</v>
      </c>
      <c r="K61" s="70">
        <v>5</v>
      </c>
      <c r="L61" s="70">
        <v>0</v>
      </c>
      <c r="M61" s="70">
        <v>1</v>
      </c>
      <c r="N61" s="40">
        <f>SUM(O61:X61)</f>
        <v>17</v>
      </c>
      <c r="O61" s="70">
        <v>0</v>
      </c>
      <c r="P61" s="70">
        <v>0</v>
      </c>
      <c r="Q61" s="70">
        <v>9</v>
      </c>
      <c r="R61" s="70">
        <v>1</v>
      </c>
      <c r="S61" s="70">
        <v>0</v>
      </c>
      <c r="T61" s="70">
        <v>2</v>
      </c>
      <c r="U61" s="70">
        <v>2</v>
      </c>
      <c r="V61" s="70">
        <v>0</v>
      </c>
      <c r="W61" s="70">
        <v>1</v>
      </c>
      <c r="X61" s="70">
        <v>2</v>
      </c>
      <c r="Y61" s="76">
        <f>SUM(Z61:AB61)</f>
        <v>3</v>
      </c>
      <c r="Z61" s="70">
        <v>2</v>
      </c>
      <c r="AA61" s="70">
        <v>1</v>
      </c>
      <c r="AB61" s="70">
        <v>0</v>
      </c>
      <c r="AC61" s="71">
        <v>23</v>
      </c>
      <c r="AD61" s="41">
        <f>AE61+AH61+AK61+AP61</f>
        <v>9</v>
      </c>
      <c r="AE61" s="42">
        <f>SUM(AF61:AG61)</f>
        <v>0</v>
      </c>
      <c r="AF61" s="70">
        <v>0</v>
      </c>
      <c r="AG61" s="70">
        <v>0</v>
      </c>
      <c r="AH61" s="42">
        <f>SUM(AI61:AJ61)</f>
        <v>0</v>
      </c>
      <c r="AI61" s="70">
        <v>0</v>
      </c>
      <c r="AJ61" s="70">
        <v>0</v>
      </c>
      <c r="AK61" s="43">
        <f>SUM(AL61:AO61)</f>
        <v>1</v>
      </c>
      <c r="AL61" s="70">
        <v>1</v>
      </c>
      <c r="AM61" s="70">
        <v>0</v>
      </c>
      <c r="AN61" s="70">
        <v>0</v>
      </c>
      <c r="AO61" s="70">
        <v>0</v>
      </c>
      <c r="AP61" s="43">
        <f>SUM(AQ61:AS61)</f>
        <v>8</v>
      </c>
      <c r="AQ61" s="70">
        <v>2</v>
      </c>
      <c r="AR61" s="70">
        <v>4</v>
      </c>
      <c r="AS61" s="70">
        <v>2</v>
      </c>
      <c r="AT61" s="44">
        <f>BD61+AU61+AX61</f>
        <v>31</v>
      </c>
      <c r="AU61" s="45">
        <f>AV61+AW61</f>
        <v>3</v>
      </c>
      <c r="AV61" s="70">
        <v>0</v>
      </c>
      <c r="AW61" s="70">
        <v>3</v>
      </c>
      <c r="AX61" s="45">
        <f>SUM(AY61:BC61)</f>
        <v>14</v>
      </c>
      <c r="AY61" s="70">
        <v>2</v>
      </c>
      <c r="AZ61" s="70">
        <v>2</v>
      </c>
      <c r="BA61" s="70">
        <v>0</v>
      </c>
      <c r="BB61" s="70">
        <v>0</v>
      </c>
      <c r="BC61" s="74">
        <v>10</v>
      </c>
      <c r="BD61" s="45">
        <f>SUM(BE61:BI61)</f>
        <v>14</v>
      </c>
      <c r="BE61" s="70">
        <v>2</v>
      </c>
      <c r="BF61" s="70">
        <v>0</v>
      </c>
      <c r="BG61" s="70">
        <v>0</v>
      </c>
      <c r="BH61" s="70">
        <v>0</v>
      </c>
      <c r="BI61" s="70">
        <v>12</v>
      </c>
      <c r="BJ61" s="47">
        <f>I61+AC61+AD61+AT61</f>
        <v>89</v>
      </c>
      <c r="BK61" s="3"/>
      <c r="BL61" s="3"/>
      <c r="BM61" s="3"/>
      <c r="BN61" s="3"/>
    </row>
    <row r="62" spans="1:66" ht="16.5" customHeight="1">
      <c r="A62" s="3" t="s">
        <v>113</v>
      </c>
      <c r="B62" s="3" t="s">
        <v>3</v>
      </c>
      <c r="C62" s="7" t="s">
        <v>96</v>
      </c>
      <c r="D62" s="9">
        <v>8</v>
      </c>
      <c r="E62" s="25" t="s">
        <v>174</v>
      </c>
      <c r="F62" s="28">
        <v>20</v>
      </c>
      <c r="G62" s="3">
        <v>14</v>
      </c>
      <c r="H62" s="75">
        <v>14</v>
      </c>
      <c r="I62" s="37">
        <f>J62+N62+Y62</f>
        <v>29</v>
      </c>
      <c r="J62" s="38">
        <f>SUM(K62:M62)</f>
        <v>7</v>
      </c>
      <c r="K62" s="70">
        <v>5</v>
      </c>
      <c r="L62" s="70">
        <v>0</v>
      </c>
      <c r="M62" s="70">
        <v>2</v>
      </c>
      <c r="N62" s="40">
        <f>SUM(O62:X62)</f>
        <v>21</v>
      </c>
      <c r="O62" s="70">
        <v>0</v>
      </c>
      <c r="P62" s="70">
        <v>0</v>
      </c>
      <c r="Q62" s="70">
        <v>10</v>
      </c>
      <c r="R62" s="70">
        <v>0</v>
      </c>
      <c r="S62" s="70">
        <v>1</v>
      </c>
      <c r="T62" s="70">
        <v>2</v>
      </c>
      <c r="U62" s="70">
        <v>2</v>
      </c>
      <c r="V62" s="70">
        <v>2</v>
      </c>
      <c r="W62" s="70">
        <v>2</v>
      </c>
      <c r="X62" s="70">
        <v>2</v>
      </c>
      <c r="Y62" s="38">
        <f>SUM(Z62:AB62)</f>
        <v>1</v>
      </c>
      <c r="Z62" s="70">
        <v>1</v>
      </c>
      <c r="AA62" s="70">
        <v>0</v>
      </c>
      <c r="AB62" s="70">
        <v>0</v>
      </c>
      <c r="AC62" s="71">
        <v>10</v>
      </c>
      <c r="AD62" s="41">
        <f>AE62+AH62+AK62+AP62</f>
        <v>8</v>
      </c>
      <c r="AE62" s="42">
        <f>SUM(AF62:AG62)</f>
        <v>3</v>
      </c>
      <c r="AF62" s="70">
        <v>2</v>
      </c>
      <c r="AG62" s="70">
        <v>1</v>
      </c>
      <c r="AH62" s="42">
        <f>SUM(AI62:AJ62)</f>
        <v>0</v>
      </c>
      <c r="AI62" s="70">
        <v>0</v>
      </c>
      <c r="AJ62" s="70">
        <v>0</v>
      </c>
      <c r="AK62" s="43">
        <f>SUM(AL62:AO62)</f>
        <v>0</v>
      </c>
      <c r="AL62" s="70">
        <v>0</v>
      </c>
      <c r="AM62" s="70">
        <v>0</v>
      </c>
      <c r="AN62" s="70">
        <v>0</v>
      </c>
      <c r="AO62" s="70">
        <v>0</v>
      </c>
      <c r="AP62" s="43">
        <f>SUM(AQ62:AS62)</f>
        <v>5</v>
      </c>
      <c r="AQ62" s="70">
        <v>2</v>
      </c>
      <c r="AR62" s="70">
        <v>2</v>
      </c>
      <c r="AS62" s="70">
        <v>1</v>
      </c>
      <c r="AT62" s="44">
        <f>BD62+AU62+AX62</f>
        <v>41</v>
      </c>
      <c r="AU62" s="45">
        <f>AV62+AW62</f>
        <v>13</v>
      </c>
      <c r="AV62" s="70">
        <v>10</v>
      </c>
      <c r="AW62" s="70">
        <v>3</v>
      </c>
      <c r="AX62" s="45">
        <f>SUM(AY62:BC62)</f>
        <v>15</v>
      </c>
      <c r="AY62" s="70">
        <v>2</v>
      </c>
      <c r="AZ62" s="70">
        <v>1</v>
      </c>
      <c r="BA62" s="70">
        <v>2</v>
      </c>
      <c r="BB62" s="70">
        <v>0</v>
      </c>
      <c r="BC62" s="74">
        <v>10</v>
      </c>
      <c r="BD62" s="45">
        <f>SUM(BE62:BI62)</f>
        <v>13</v>
      </c>
      <c r="BE62" s="70">
        <v>1</v>
      </c>
      <c r="BF62" s="70">
        <v>0</v>
      </c>
      <c r="BG62" s="70">
        <v>0</v>
      </c>
      <c r="BH62" s="70">
        <v>0</v>
      </c>
      <c r="BI62" s="70">
        <v>12</v>
      </c>
      <c r="BJ62" s="47">
        <f>I62+AC62+AD62+AT62</f>
        <v>88</v>
      </c>
      <c r="BK62" s="3"/>
      <c r="BL62" s="3"/>
      <c r="BM62" s="3"/>
      <c r="BN62" s="3"/>
    </row>
    <row r="63" spans="1:66" ht="16.5" customHeight="1">
      <c r="A63" s="11" t="s">
        <v>66</v>
      </c>
      <c r="B63" s="3" t="s">
        <v>13</v>
      </c>
      <c r="C63" s="7">
        <v>208</v>
      </c>
      <c r="D63" s="10">
        <v>8</v>
      </c>
      <c r="E63" s="25" t="s">
        <v>170</v>
      </c>
      <c r="F63" s="28">
        <v>0</v>
      </c>
      <c r="G63" s="3">
        <v>29</v>
      </c>
      <c r="H63" s="75">
        <v>29</v>
      </c>
      <c r="I63" s="37">
        <f>J63+N63+Y63</f>
        <v>20</v>
      </c>
      <c r="J63" s="38">
        <f>SUM(K63:M63)</f>
        <v>8</v>
      </c>
      <c r="K63" s="70">
        <v>5</v>
      </c>
      <c r="L63" s="70">
        <v>0</v>
      </c>
      <c r="M63" s="70">
        <v>3</v>
      </c>
      <c r="N63" s="40">
        <f>SUM(O63:X63)</f>
        <v>11</v>
      </c>
      <c r="O63" s="70">
        <v>0</v>
      </c>
      <c r="P63" s="70">
        <v>0</v>
      </c>
      <c r="Q63" s="70">
        <v>6</v>
      </c>
      <c r="R63" s="70">
        <v>0</v>
      </c>
      <c r="S63" s="70">
        <v>0</v>
      </c>
      <c r="T63" s="70">
        <v>2</v>
      </c>
      <c r="U63" s="70">
        <v>2</v>
      </c>
      <c r="V63" s="70">
        <v>1</v>
      </c>
      <c r="W63" s="70">
        <v>0</v>
      </c>
      <c r="X63" s="70">
        <v>0</v>
      </c>
      <c r="Y63" s="76">
        <f>SUM(Z63:AB63)</f>
        <v>1</v>
      </c>
      <c r="Z63" s="70">
        <v>1</v>
      </c>
      <c r="AA63" s="70">
        <v>0</v>
      </c>
      <c r="AB63" s="70">
        <v>0</v>
      </c>
      <c r="AC63" s="71">
        <v>15</v>
      </c>
      <c r="AD63" s="41">
        <f>AE63+AH63+AK63+AP63</f>
        <v>17</v>
      </c>
      <c r="AE63" s="42">
        <f>SUM(AF63:AG63)</f>
        <v>2</v>
      </c>
      <c r="AF63" s="70">
        <v>2</v>
      </c>
      <c r="AG63" s="70">
        <v>0</v>
      </c>
      <c r="AH63" s="42">
        <f>SUM(AI63:AJ63)</f>
        <v>5</v>
      </c>
      <c r="AI63" s="70">
        <v>2</v>
      </c>
      <c r="AJ63" s="70">
        <v>3</v>
      </c>
      <c r="AK63" s="43">
        <f>SUM(AL63:AO63)</f>
        <v>5</v>
      </c>
      <c r="AL63" s="70">
        <v>3</v>
      </c>
      <c r="AM63" s="70">
        <v>0</v>
      </c>
      <c r="AN63" s="70">
        <v>0</v>
      </c>
      <c r="AO63" s="70">
        <v>2</v>
      </c>
      <c r="AP63" s="43">
        <f>SUM(AQ63:AS63)</f>
        <v>5</v>
      </c>
      <c r="AQ63" s="70">
        <v>2</v>
      </c>
      <c r="AR63" s="70">
        <v>2</v>
      </c>
      <c r="AS63" s="70">
        <v>1</v>
      </c>
      <c r="AT63" s="44">
        <f>BD63+AU63+AX63</f>
        <v>34</v>
      </c>
      <c r="AU63" s="45">
        <f>AV63+AW63</f>
        <v>3</v>
      </c>
      <c r="AV63" s="70">
        <v>0</v>
      </c>
      <c r="AW63" s="70">
        <v>3</v>
      </c>
      <c r="AX63" s="45">
        <f>SUM(AY63:BC63)</f>
        <v>12</v>
      </c>
      <c r="AY63" s="70">
        <v>0</v>
      </c>
      <c r="AZ63" s="70">
        <v>0</v>
      </c>
      <c r="BA63" s="70">
        <v>0</v>
      </c>
      <c r="BB63" s="70">
        <v>0</v>
      </c>
      <c r="BC63" s="74">
        <v>12</v>
      </c>
      <c r="BD63" s="45">
        <f>SUM(BE63:BI63)</f>
        <v>19</v>
      </c>
      <c r="BE63" s="70">
        <v>2</v>
      </c>
      <c r="BF63" s="70">
        <v>3</v>
      </c>
      <c r="BG63" s="70">
        <v>0</v>
      </c>
      <c r="BH63" s="70">
        <v>2</v>
      </c>
      <c r="BI63" s="70">
        <v>12</v>
      </c>
      <c r="BJ63" s="47">
        <f>I63+AC63+AD63+AT63</f>
        <v>86</v>
      </c>
      <c r="BK63" s="3"/>
      <c r="BL63" s="3"/>
      <c r="BM63" s="3"/>
      <c r="BN63" s="3"/>
    </row>
    <row r="64" spans="1:66" ht="16.5" customHeight="1">
      <c r="A64" s="3" t="s">
        <v>204</v>
      </c>
      <c r="B64" s="3" t="s">
        <v>27</v>
      </c>
      <c r="C64" s="7" t="s">
        <v>47</v>
      </c>
      <c r="D64" s="9">
        <v>8</v>
      </c>
      <c r="E64" s="24" t="s">
        <v>169</v>
      </c>
      <c r="F64" s="28">
        <v>0</v>
      </c>
      <c r="G64" s="3">
        <v>5</v>
      </c>
      <c r="H64" s="69">
        <v>5</v>
      </c>
      <c r="I64" s="37">
        <f>J64+N64+Y64</f>
        <v>24</v>
      </c>
      <c r="J64" s="38">
        <f>SUM(K64:M64)</f>
        <v>8</v>
      </c>
      <c r="K64" s="70">
        <v>5</v>
      </c>
      <c r="L64" s="70">
        <v>0</v>
      </c>
      <c r="M64" s="70">
        <v>3</v>
      </c>
      <c r="N64" s="40">
        <f>SUM(O64:X64)</f>
        <v>15</v>
      </c>
      <c r="O64" s="70">
        <v>0</v>
      </c>
      <c r="P64" s="70">
        <v>0</v>
      </c>
      <c r="Q64" s="70">
        <v>10</v>
      </c>
      <c r="R64" s="70">
        <v>1</v>
      </c>
      <c r="S64" s="70">
        <v>1</v>
      </c>
      <c r="T64" s="70">
        <v>0</v>
      </c>
      <c r="U64" s="70">
        <v>1</v>
      </c>
      <c r="V64" s="70">
        <v>0</v>
      </c>
      <c r="W64" s="70">
        <v>1</v>
      </c>
      <c r="X64" s="70">
        <v>1</v>
      </c>
      <c r="Y64" s="38">
        <f>SUM(Z64:AB64)</f>
        <v>1</v>
      </c>
      <c r="Z64" s="70">
        <v>1</v>
      </c>
      <c r="AA64" s="70">
        <v>0</v>
      </c>
      <c r="AB64" s="70">
        <v>0</v>
      </c>
      <c r="AC64" s="71">
        <v>13</v>
      </c>
      <c r="AD64" s="41">
        <f>AE64+AH64+AK64+AP64</f>
        <v>16</v>
      </c>
      <c r="AE64" s="42">
        <f>SUM(AF64:AG64)</f>
        <v>5</v>
      </c>
      <c r="AF64" s="70">
        <v>2</v>
      </c>
      <c r="AG64" s="70">
        <v>3</v>
      </c>
      <c r="AH64" s="42">
        <f>SUM(AI64:AJ64)</f>
        <v>1</v>
      </c>
      <c r="AI64" s="70">
        <v>1</v>
      </c>
      <c r="AJ64" s="70">
        <v>0</v>
      </c>
      <c r="AK64" s="43">
        <f>SUM(AL64:AO64)</f>
        <v>4</v>
      </c>
      <c r="AL64" s="70">
        <v>0</v>
      </c>
      <c r="AM64" s="70">
        <v>0</v>
      </c>
      <c r="AN64" s="70">
        <v>4</v>
      </c>
      <c r="AO64" s="70">
        <v>0</v>
      </c>
      <c r="AP64" s="43">
        <f>SUM(AQ64:AS64)</f>
        <v>6</v>
      </c>
      <c r="AQ64" s="70">
        <v>2</v>
      </c>
      <c r="AR64" s="70">
        <v>4</v>
      </c>
      <c r="AS64" s="70">
        <v>0</v>
      </c>
      <c r="AT64" s="44">
        <f>BD64+AU64+AX64</f>
        <v>33</v>
      </c>
      <c r="AU64" s="45">
        <f>AV64+AW64</f>
        <v>3</v>
      </c>
      <c r="AV64" s="70">
        <v>0</v>
      </c>
      <c r="AW64" s="70">
        <v>3</v>
      </c>
      <c r="AX64" s="45">
        <f>SUM(AY64:BC64)</f>
        <v>9</v>
      </c>
      <c r="AY64" s="70">
        <v>0</v>
      </c>
      <c r="AZ64" s="70">
        <v>0</v>
      </c>
      <c r="BA64" s="70">
        <v>1</v>
      </c>
      <c r="BB64" s="70">
        <v>2</v>
      </c>
      <c r="BC64" s="72">
        <v>6</v>
      </c>
      <c r="BD64" s="45">
        <f>SUM(BE64:BI64)</f>
        <v>21</v>
      </c>
      <c r="BE64" s="70">
        <v>0</v>
      </c>
      <c r="BF64" s="70">
        <v>1</v>
      </c>
      <c r="BG64" s="70">
        <v>3</v>
      </c>
      <c r="BH64" s="70">
        <v>5</v>
      </c>
      <c r="BI64" s="70">
        <v>12</v>
      </c>
      <c r="BJ64" s="47">
        <f>I64+AC64+AD64+AT64</f>
        <v>86</v>
      </c>
      <c r="BK64" s="3"/>
      <c r="BL64" s="3"/>
      <c r="BM64" s="3"/>
      <c r="BN64" s="3"/>
    </row>
    <row r="65" spans="1:66" ht="16.5" customHeight="1">
      <c r="A65" s="11" t="s">
        <v>68</v>
      </c>
      <c r="B65" s="3" t="s">
        <v>13</v>
      </c>
      <c r="C65" s="7" t="s">
        <v>14</v>
      </c>
      <c r="D65" s="10">
        <v>8</v>
      </c>
      <c r="E65" s="24" t="s">
        <v>169</v>
      </c>
      <c r="F65" s="28">
        <v>14</v>
      </c>
      <c r="G65" s="3">
        <v>21</v>
      </c>
      <c r="H65" s="75">
        <v>21</v>
      </c>
      <c r="I65" s="37">
        <f>J65+N65+Y65</f>
        <v>31</v>
      </c>
      <c r="J65" s="38">
        <f>SUM(K65:M65)</f>
        <v>8</v>
      </c>
      <c r="K65" s="70">
        <v>5</v>
      </c>
      <c r="L65" s="70">
        <v>0</v>
      </c>
      <c r="M65" s="70">
        <v>3</v>
      </c>
      <c r="N65" s="40">
        <f>SUM(O65:X65)</f>
        <v>21</v>
      </c>
      <c r="O65" s="70">
        <v>8</v>
      </c>
      <c r="P65" s="70">
        <v>0</v>
      </c>
      <c r="Q65" s="70">
        <v>10</v>
      </c>
      <c r="R65" s="70">
        <v>0</v>
      </c>
      <c r="S65" s="70">
        <v>0</v>
      </c>
      <c r="T65" s="70">
        <v>1</v>
      </c>
      <c r="U65" s="70">
        <v>2</v>
      </c>
      <c r="V65" s="70">
        <v>0</v>
      </c>
      <c r="W65" s="70">
        <v>0</v>
      </c>
      <c r="X65" s="70">
        <v>0</v>
      </c>
      <c r="Y65" s="76">
        <f>SUM(Z65:AB65)</f>
        <v>2</v>
      </c>
      <c r="Z65" s="70">
        <v>1</v>
      </c>
      <c r="AA65" s="70">
        <v>1</v>
      </c>
      <c r="AB65" s="70">
        <v>0</v>
      </c>
      <c r="AC65" s="71">
        <v>5</v>
      </c>
      <c r="AD65" s="41">
        <f>AE65+AH65+AK65+AP65</f>
        <v>8</v>
      </c>
      <c r="AE65" s="42">
        <f>SUM(AF65:AG65)</f>
        <v>0</v>
      </c>
      <c r="AF65" s="70">
        <v>0</v>
      </c>
      <c r="AG65" s="70">
        <v>0</v>
      </c>
      <c r="AH65" s="42">
        <f>SUM(AI65:AJ65)</f>
        <v>0</v>
      </c>
      <c r="AI65" s="70">
        <v>0</v>
      </c>
      <c r="AJ65" s="70">
        <v>0</v>
      </c>
      <c r="AK65" s="43">
        <f>SUM(AL65:AO65)</f>
        <v>4</v>
      </c>
      <c r="AL65" s="70">
        <v>2</v>
      </c>
      <c r="AM65" s="70">
        <v>0</v>
      </c>
      <c r="AN65" s="70">
        <v>0</v>
      </c>
      <c r="AO65" s="70">
        <v>2</v>
      </c>
      <c r="AP65" s="43">
        <f>SUM(AQ65:AS65)</f>
        <v>4</v>
      </c>
      <c r="AQ65" s="70">
        <v>2</v>
      </c>
      <c r="AR65" s="70">
        <v>1</v>
      </c>
      <c r="AS65" s="70">
        <v>1</v>
      </c>
      <c r="AT65" s="44">
        <f>BD65+AU65+AX65</f>
        <v>39</v>
      </c>
      <c r="AU65" s="45">
        <f>AV65+AW65</f>
        <v>13</v>
      </c>
      <c r="AV65" s="70">
        <v>10</v>
      </c>
      <c r="AW65" s="70">
        <v>3</v>
      </c>
      <c r="AX65" s="45">
        <f>SUM(AY65:BC65)</f>
        <v>11</v>
      </c>
      <c r="AY65" s="70">
        <v>0</v>
      </c>
      <c r="AZ65" s="70">
        <v>1</v>
      </c>
      <c r="BA65" s="70">
        <v>0</v>
      </c>
      <c r="BB65" s="70">
        <v>0</v>
      </c>
      <c r="BC65" s="74">
        <v>10</v>
      </c>
      <c r="BD65" s="45">
        <f>SUM(BE65:BI65)</f>
        <v>15</v>
      </c>
      <c r="BE65" s="70">
        <v>2</v>
      </c>
      <c r="BF65" s="70">
        <v>0</v>
      </c>
      <c r="BG65" s="70">
        <v>0</v>
      </c>
      <c r="BH65" s="70">
        <v>1</v>
      </c>
      <c r="BI65" s="70">
        <v>12</v>
      </c>
      <c r="BJ65" s="47">
        <f>I65+AC65+AD65+AT65</f>
        <v>83</v>
      </c>
      <c r="BK65" s="3"/>
      <c r="BL65" s="3"/>
      <c r="BM65" s="3"/>
      <c r="BN65" s="3"/>
    </row>
    <row r="66" spans="1:66" ht="16.5" customHeight="1">
      <c r="A66" s="3" t="s">
        <v>95</v>
      </c>
      <c r="B66" s="3" t="s">
        <v>3</v>
      </c>
      <c r="C66" s="7" t="s">
        <v>96</v>
      </c>
      <c r="D66" s="9">
        <v>8</v>
      </c>
      <c r="E66" s="25" t="s">
        <v>174</v>
      </c>
      <c r="F66" s="28">
        <v>17</v>
      </c>
      <c r="G66" s="3">
        <v>26</v>
      </c>
      <c r="H66" s="75">
        <v>26</v>
      </c>
      <c r="I66" s="37">
        <f>J66+N66+Y66</f>
        <v>25</v>
      </c>
      <c r="J66" s="38">
        <f>SUM(K66:M66)</f>
        <v>5</v>
      </c>
      <c r="K66" s="70">
        <v>5</v>
      </c>
      <c r="L66" s="70">
        <v>0</v>
      </c>
      <c r="M66" s="70">
        <v>0</v>
      </c>
      <c r="N66" s="40">
        <f>SUM(O66:X66)</f>
        <v>20</v>
      </c>
      <c r="O66" s="70">
        <v>1</v>
      </c>
      <c r="P66" s="70">
        <v>0</v>
      </c>
      <c r="Q66" s="70">
        <v>9</v>
      </c>
      <c r="R66" s="70">
        <v>0</v>
      </c>
      <c r="S66" s="70">
        <v>2</v>
      </c>
      <c r="T66" s="70">
        <v>2</v>
      </c>
      <c r="U66" s="70">
        <v>2</v>
      </c>
      <c r="V66" s="70">
        <v>1</v>
      </c>
      <c r="W66" s="70">
        <v>1</v>
      </c>
      <c r="X66" s="70">
        <v>2</v>
      </c>
      <c r="Y66" s="76">
        <f>SUM(Z66:AB66)</f>
        <v>0</v>
      </c>
      <c r="Z66" s="70">
        <v>0</v>
      </c>
      <c r="AA66" s="70">
        <v>0</v>
      </c>
      <c r="AB66" s="70">
        <v>0</v>
      </c>
      <c r="AC66" s="71">
        <v>12</v>
      </c>
      <c r="AD66" s="41">
        <f>AE66+AH66+AK66+AP66</f>
        <v>7</v>
      </c>
      <c r="AE66" s="42">
        <f>SUM(AF66:AG66)</f>
        <v>0</v>
      </c>
      <c r="AF66" s="70">
        <v>0</v>
      </c>
      <c r="AG66" s="70">
        <v>0</v>
      </c>
      <c r="AH66" s="42">
        <f>SUM(AI66:AJ66)</f>
        <v>0</v>
      </c>
      <c r="AI66" s="70">
        <v>0</v>
      </c>
      <c r="AJ66" s="70">
        <v>0</v>
      </c>
      <c r="AK66" s="43">
        <f>SUM(AL66:AO66)</f>
        <v>0</v>
      </c>
      <c r="AL66" s="70">
        <v>0</v>
      </c>
      <c r="AM66" s="70">
        <v>0</v>
      </c>
      <c r="AN66" s="70">
        <v>0</v>
      </c>
      <c r="AO66" s="70">
        <v>0</v>
      </c>
      <c r="AP66" s="43">
        <f>SUM(AQ66:AS66)</f>
        <v>7</v>
      </c>
      <c r="AQ66" s="70">
        <v>2</v>
      </c>
      <c r="AR66" s="70">
        <v>4</v>
      </c>
      <c r="AS66" s="70">
        <v>1</v>
      </c>
      <c r="AT66" s="44">
        <f>BD66+AU66+AX66</f>
        <v>36</v>
      </c>
      <c r="AU66" s="45">
        <f>AV66+AW66</f>
        <v>12</v>
      </c>
      <c r="AV66" s="70">
        <v>10</v>
      </c>
      <c r="AW66" s="70">
        <v>2</v>
      </c>
      <c r="AX66" s="45">
        <f>SUM(AY66:BC66)</f>
        <v>2</v>
      </c>
      <c r="AY66" s="70">
        <v>0</v>
      </c>
      <c r="AZ66" s="70">
        <v>0</v>
      </c>
      <c r="BA66" s="70">
        <v>2</v>
      </c>
      <c r="BB66" s="70">
        <v>0</v>
      </c>
      <c r="BC66" s="74">
        <v>0</v>
      </c>
      <c r="BD66" s="45">
        <f>SUM(BE66:BI66)</f>
        <v>22</v>
      </c>
      <c r="BE66" s="70">
        <v>1</v>
      </c>
      <c r="BF66" s="70">
        <v>6</v>
      </c>
      <c r="BG66" s="70">
        <v>0</v>
      </c>
      <c r="BH66" s="70">
        <v>3</v>
      </c>
      <c r="BI66" s="70">
        <v>12</v>
      </c>
      <c r="BJ66" s="47">
        <f>I66+AC66+AD66+AT66</f>
        <v>80</v>
      </c>
      <c r="BK66" s="3"/>
      <c r="BL66" s="3"/>
      <c r="BM66" s="3"/>
      <c r="BN66" s="3"/>
    </row>
    <row r="67" spans="1:66" ht="16.5" customHeight="1">
      <c r="A67" s="16" t="s">
        <v>149</v>
      </c>
      <c r="B67" s="3" t="s">
        <v>19</v>
      </c>
      <c r="C67" s="15">
        <v>171</v>
      </c>
      <c r="D67" s="15">
        <v>8</v>
      </c>
      <c r="E67" s="26" t="s">
        <v>171</v>
      </c>
      <c r="F67" s="28">
        <v>9</v>
      </c>
      <c r="G67" s="3">
        <v>20</v>
      </c>
      <c r="H67" s="75">
        <v>20</v>
      </c>
      <c r="I67" s="37">
        <f>J67+N67+Y67</f>
        <v>26</v>
      </c>
      <c r="J67" s="38">
        <f>SUM(K67:M67)</f>
        <v>8</v>
      </c>
      <c r="K67" s="70">
        <v>5</v>
      </c>
      <c r="L67" s="70">
        <v>0</v>
      </c>
      <c r="M67" s="70">
        <v>3</v>
      </c>
      <c r="N67" s="40">
        <f>SUM(O67:X67)</f>
        <v>16</v>
      </c>
      <c r="O67" s="70">
        <v>1</v>
      </c>
      <c r="P67" s="70">
        <v>1</v>
      </c>
      <c r="Q67" s="70">
        <v>10</v>
      </c>
      <c r="R67" s="70">
        <v>0</v>
      </c>
      <c r="S67" s="70">
        <v>0</v>
      </c>
      <c r="T67" s="70">
        <v>0</v>
      </c>
      <c r="U67" s="70">
        <v>0</v>
      </c>
      <c r="V67" s="70">
        <v>2</v>
      </c>
      <c r="W67" s="70">
        <v>2</v>
      </c>
      <c r="X67" s="70">
        <v>0</v>
      </c>
      <c r="Y67" s="38">
        <f>SUM(Z67:AB67)</f>
        <v>2</v>
      </c>
      <c r="Z67" s="70">
        <v>1</v>
      </c>
      <c r="AA67" s="70">
        <v>1</v>
      </c>
      <c r="AB67" s="70">
        <v>0</v>
      </c>
      <c r="AC67" s="71">
        <v>8</v>
      </c>
      <c r="AD67" s="41">
        <f>AE67+AH67+AK67+AP67</f>
        <v>6</v>
      </c>
      <c r="AE67" s="42">
        <f>SUM(AF67:AG67)</f>
        <v>2</v>
      </c>
      <c r="AF67" s="70">
        <v>2</v>
      </c>
      <c r="AG67" s="70">
        <v>0</v>
      </c>
      <c r="AH67" s="42">
        <f>SUM(AI67:AJ67)</f>
        <v>0</v>
      </c>
      <c r="AI67" s="70">
        <v>0</v>
      </c>
      <c r="AJ67" s="70">
        <v>0</v>
      </c>
      <c r="AK67" s="43">
        <f>SUM(AL67:AO67)</f>
        <v>0</v>
      </c>
      <c r="AL67" s="70">
        <v>0</v>
      </c>
      <c r="AM67" s="70">
        <v>0</v>
      </c>
      <c r="AN67" s="70">
        <v>0</v>
      </c>
      <c r="AO67" s="70">
        <v>0</v>
      </c>
      <c r="AP67" s="43">
        <f>SUM(AQ67:AS67)</f>
        <v>4</v>
      </c>
      <c r="AQ67" s="70">
        <v>2</v>
      </c>
      <c r="AR67" s="70">
        <v>1</v>
      </c>
      <c r="AS67" s="70">
        <v>1</v>
      </c>
      <c r="AT67" s="44">
        <f>BD67+AU67+AX67</f>
        <v>36</v>
      </c>
      <c r="AU67" s="45">
        <f>AV67+AW67</f>
        <v>12</v>
      </c>
      <c r="AV67" s="70">
        <v>10</v>
      </c>
      <c r="AW67" s="70">
        <v>2</v>
      </c>
      <c r="AX67" s="45">
        <f>SUM(AY67:BC67)</f>
        <v>2</v>
      </c>
      <c r="AY67" s="70">
        <v>0</v>
      </c>
      <c r="AZ67" s="70">
        <v>1</v>
      </c>
      <c r="BA67" s="70">
        <v>0</v>
      </c>
      <c r="BB67" s="70">
        <v>0</v>
      </c>
      <c r="BC67" s="74">
        <v>1</v>
      </c>
      <c r="BD67" s="45">
        <f>SUM(BE67:BI67)</f>
        <v>22</v>
      </c>
      <c r="BE67" s="70">
        <v>1</v>
      </c>
      <c r="BF67" s="70">
        <v>3</v>
      </c>
      <c r="BG67" s="70">
        <v>0</v>
      </c>
      <c r="BH67" s="70">
        <v>9</v>
      </c>
      <c r="BI67" s="70">
        <v>9</v>
      </c>
      <c r="BJ67" s="47">
        <f>I67+AC67+AD67+AT67</f>
        <v>76</v>
      </c>
      <c r="BK67" s="3"/>
      <c r="BL67" s="3"/>
      <c r="BM67" s="3"/>
      <c r="BN67" s="3"/>
    </row>
    <row r="68" spans="1:66" ht="16.5" customHeight="1">
      <c r="A68" s="17" t="s">
        <v>139</v>
      </c>
      <c r="B68" s="3" t="s">
        <v>4</v>
      </c>
      <c r="C68" s="6" t="s">
        <v>7</v>
      </c>
      <c r="D68" s="12">
        <v>8</v>
      </c>
      <c r="E68" s="25" t="s">
        <v>174</v>
      </c>
      <c r="F68" s="28">
        <v>3</v>
      </c>
      <c r="G68" s="3">
        <v>28</v>
      </c>
      <c r="H68" s="75">
        <v>28</v>
      </c>
      <c r="I68" s="37">
        <f>J68+N68+Y68</f>
        <v>13</v>
      </c>
      <c r="J68" s="38">
        <f>SUM(K68:M68)</f>
        <v>6</v>
      </c>
      <c r="K68" s="70">
        <v>4</v>
      </c>
      <c r="L68" s="70">
        <v>0</v>
      </c>
      <c r="M68" s="70">
        <v>2</v>
      </c>
      <c r="N68" s="40">
        <f>SUM(O68:X68)</f>
        <v>6</v>
      </c>
      <c r="O68" s="70">
        <v>0</v>
      </c>
      <c r="P68" s="70">
        <v>0</v>
      </c>
      <c r="Q68" s="70">
        <v>2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2</v>
      </c>
      <c r="X68" s="70">
        <v>2</v>
      </c>
      <c r="Y68" s="76">
        <f>SUM(Z68:AB68)</f>
        <v>1</v>
      </c>
      <c r="Z68" s="70">
        <v>1</v>
      </c>
      <c r="AA68" s="70">
        <v>0</v>
      </c>
      <c r="AB68" s="70">
        <v>0</v>
      </c>
      <c r="AC68" s="71">
        <v>4</v>
      </c>
      <c r="AD68" s="41">
        <f>AE68+AH68+AK68+AP68</f>
        <v>8</v>
      </c>
      <c r="AE68" s="42">
        <f>SUM(AF68:AG68)</f>
        <v>0</v>
      </c>
      <c r="AF68" s="70">
        <v>0</v>
      </c>
      <c r="AG68" s="70">
        <v>0</v>
      </c>
      <c r="AH68" s="42">
        <f>SUM(AI68:AJ68)</f>
        <v>1</v>
      </c>
      <c r="AI68" s="70">
        <v>1</v>
      </c>
      <c r="AJ68" s="70">
        <v>0</v>
      </c>
      <c r="AK68" s="43">
        <f>SUM(AL68:AO68)</f>
        <v>0</v>
      </c>
      <c r="AL68" s="70">
        <v>0</v>
      </c>
      <c r="AM68" s="70">
        <v>0</v>
      </c>
      <c r="AN68" s="70">
        <v>0</v>
      </c>
      <c r="AO68" s="70">
        <v>0</v>
      </c>
      <c r="AP68" s="43">
        <f>SUM(AQ68:AS68)</f>
        <v>7</v>
      </c>
      <c r="AQ68" s="70">
        <v>2</v>
      </c>
      <c r="AR68" s="70">
        <v>4</v>
      </c>
      <c r="AS68" s="70">
        <v>1</v>
      </c>
      <c r="AT68" s="44">
        <f>BD68+AU68+AX68</f>
        <v>41</v>
      </c>
      <c r="AU68" s="45">
        <f>AV68+AW68</f>
        <v>12</v>
      </c>
      <c r="AV68" s="70">
        <v>9</v>
      </c>
      <c r="AW68" s="70">
        <v>3</v>
      </c>
      <c r="AX68" s="45">
        <f>SUM(AY68:BC68)</f>
        <v>9</v>
      </c>
      <c r="AY68" s="70">
        <v>2</v>
      </c>
      <c r="AZ68" s="70">
        <v>1</v>
      </c>
      <c r="BA68" s="70">
        <v>0</v>
      </c>
      <c r="BB68" s="70">
        <v>0</v>
      </c>
      <c r="BC68" s="74">
        <v>6</v>
      </c>
      <c r="BD68" s="45">
        <f>SUM(BE68:BI68)</f>
        <v>20</v>
      </c>
      <c r="BE68" s="70">
        <v>0</v>
      </c>
      <c r="BF68" s="70">
        <v>0</v>
      </c>
      <c r="BG68" s="70">
        <v>0</v>
      </c>
      <c r="BH68" s="70">
        <v>8</v>
      </c>
      <c r="BI68" s="70">
        <v>12</v>
      </c>
      <c r="BJ68" s="47">
        <f>I68+AC68+AD68+AT68</f>
        <v>66</v>
      </c>
      <c r="BK68" s="3"/>
      <c r="BL68" s="3"/>
      <c r="BM68" s="3"/>
      <c r="BN68" s="3"/>
    </row>
    <row r="69" spans="1:254" ht="16.5" customHeight="1">
      <c r="A69" s="3" t="s">
        <v>114</v>
      </c>
      <c r="B69" s="3" t="s">
        <v>3</v>
      </c>
      <c r="C69" s="7" t="s">
        <v>96</v>
      </c>
      <c r="D69" s="9">
        <v>8</v>
      </c>
      <c r="E69" s="24" t="s">
        <v>171</v>
      </c>
      <c r="F69" s="28">
        <v>11</v>
      </c>
      <c r="G69" s="3">
        <v>17</v>
      </c>
      <c r="H69" s="75">
        <v>17</v>
      </c>
      <c r="I69" s="37">
        <f>J69+N69+Y69</f>
        <v>21</v>
      </c>
      <c r="J69" s="38">
        <f>SUM(K69:M69)</f>
        <v>4</v>
      </c>
      <c r="K69" s="70">
        <v>4</v>
      </c>
      <c r="L69" s="70">
        <v>0</v>
      </c>
      <c r="M69" s="70">
        <v>0</v>
      </c>
      <c r="N69" s="40">
        <f>SUM(O69:X69)</f>
        <v>14</v>
      </c>
      <c r="O69" s="70">
        <v>0</v>
      </c>
      <c r="P69" s="70">
        <v>0</v>
      </c>
      <c r="Q69" s="70">
        <v>7</v>
      </c>
      <c r="R69" s="70">
        <v>2</v>
      </c>
      <c r="S69" s="70">
        <v>2</v>
      </c>
      <c r="T69" s="70">
        <v>0</v>
      </c>
      <c r="U69" s="70">
        <v>2</v>
      </c>
      <c r="V69" s="70">
        <v>1</v>
      </c>
      <c r="W69" s="70">
        <v>0</v>
      </c>
      <c r="X69" s="70">
        <v>0</v>
      </c>
      <c r="Y69" s="38">
        <f>SUM(Z69:AB69)</f>
        <v>3</v>
      </c>
      <c r="Z69" s="70">
        <v>2</v>
      </c>
      <c r="AA69" s="70">
        <v>1</v>
      </c>
      <c r="AB69" s="70">
        <v>0</v>
      </c>
      <c r="AC69" s="71">
        <v>15</v>
      </c>
      <c r="AD69" s="41">
        <f>AE69+AH69+AK69+AP69</f>
        <v>11</v>
      </c>
      <c r="AE69" s="42">
        <f>SUM(AF69:AG69)</f>
        <v>4</v>
      </c>
      <c r="AF69" s="70">
        <v>1</v>
      </c>
      <c r="AG69" s="70">
        <v>3</v>
      </c>
      <c r="AH69" s="42">
        <f>SUM(AI69:AJ69)</f>
        <v>0</v>
      </c>
      <c r="AI69" s="70">
        <v>0</v>
      </c>
      <c r="AJ69" s="70">
        <v>0</v>
      </c>
      <c r="AK69" s="43">
        <f>SUM(AL69:AO69)</f>
        <v>0</v>
      </c>
      <c r="AL69" s="70">
        <v>0</v>
      </c>
      <c r="AM69" s="70">
        <v>0</v>
      </c>
      <c r="AN69" s="70">
        <v>0</v>
      </c>
      <c r="AO69" s="70">
        <v>0</v>
      </c>
      <c r="AP69" s="43">
        <f>SUM(AQ69:AS69)</f>
        <v>7</v>
      </c>
      <c r="AQ69" s="70">
        <v>2</v>
      </c>
      <c r="AR69" s="70">
        <v>4</v>
      </c>
      <c r="AS69" s="70">
        <v>1</v>
      </c>
      <c r="AT69" s="44">
        <f>BD69+AU69+AX69</f>
        <v>18</v>
      </c>
      <c r="AU69" s="45">
        <f>AV69+AW69</f>
        <v>3</v>
      </c>
      <c r="AV69" s="70">
        <v>0</v>
      </c>
      <c r="AW69" s="70">
        <v>3</v>
      </c>
      <c r="AX69" s="45">
        <f>SUM(AY69:BC69)</f>
        <v>3</v>
      </c>
      <c r="AY69" s="70">
        <v>2</v>
      </c>
      <c r="AZ69" s="70">
        <v>1</v>
      </c>
      <c r="BA69" s="70">
        <v>0</v>
      </c>
      <c r="BB69" s="70">
        <v>0</v>
      </c>
      <c r="BC69" s="74">
        <v>0</v>
      </c>
      <c r="BD69" s="45">
        <f>SUM(BE69:BI69)</f>
        <v>12</v>
      </c>
      <c r="BE69" s="70">
        <v>0</v>
      </c>
      <c r="BF69" s="70">
        <v>0</v>
      </c>
      <c r="BG69" s="70">
        <v>0</v>
      </c>
      <c r="BH69" s="70">
        <v>0</v>
      </c>
      <c r="BI69" s="70">
        <v>12</v>
      </c>
      <c r="BJ69" s="47">
        <f>I69+AC69+AD69+AT69</f>
        <v>65</v>
      </c>
      <c r="BK69" s="3"/>
      <c r="BL69" s="3"/>
      <c r="BM69" s="3"/>
      <c r="BN69" s="3"/>
      <c r="IP69" s="13"/>
      <c r="IQ69" s="13"/>
      <c r="IR69" s="13"/>
      <c r="IS69" s="13"/>
      <c r="IT69" s="13"/>
    </row>
    <row r="70" spans="1:66" ht="16.5" customHeight="1">
      <c r="A70" s="2" t="s">
        <v>83</v>
      </c>
      <c r="B70" s="3" t="s">
        <v>18</v>
      </c>
      <c r="C70" s="7">
        <v>143</v>
      </c>
      <c r="D70" s="12">
        <v>8</v>
      </c>
      <c r="E70" s="25" t="s">
        <v>172</v>
      </c>
      <c r="F70" s="28">
        <v>3</v>
      </c>
      <c r="G70" s="3">
        <v>15</v>
      </c>
      <c r="H70" s="75">
        <v>15</v>
      </c>
      <c r="I70" s="37">
        <f>J70+N70+Y70</f>
        <v>15</v>
      </c>
      <c r="J70" s="38">
        <f>SUM(K70:M70)</f>
        <v>0</v>
      </c>
      <c r="K70" s="70">
        <v>0</v>
      </c>
      <c r="L70" s="70">
        <v>0</v>
      </c>
      <c r="M70" s="70">
        <v>0</v>
      </c>
      <c r="N70" s="40">
        <f>SUM(O70:X70)</f>
        <v>15</v>
      </c>
      <c r="O70" s="70">
        <v>0</v>
      </c>
      <c r="P70" s="70">
        <v>3</v>
      </c>
      <c r="Q70" s="70">
        <v>5</v>
      </c>
      <c r="R70" s="70">
        <v>0</v>
      </c>
      <c r="S70" s="70">
        <v>1</v>
      </c>
      <c r="T70" s="70">
        <v>2</v>
      </c>
      <c r="U70" s="70">
        <v>2</v>
      </c>
      <c r="V70" s="70">
        <v>0</v>
      </c>
      <c r="W70" s="70">
        <v>1</v>
      </c>
      <c r="X70" s="70">
        <v>1</v>
      </c>
      <c r="Y70" s="38">
        <f>SUM(Z70:AB70)</f>
        <v>0</v>
      </c>
      <c r="Z70" s="70">
        <v>0</v>
      </c>
      <c r="AA70" s="70">
        <v>0</v>
      </c>
      <c r="AB70" s="70">
        <v>0</v>
      </c>
      <c r="AC70" s="71">
        <v>10</v>
      </c>
      <c r="AD70" s="41">
        <f>AE70+AH70+AK70+AP70</f>
        <v>7</v>
      </c>
      <c r="AE70" s="42">
        <f>SUM(AF70:AG70)</f>
        <v>1</v>
      </c>
      <c r="AF70" s="70">
        <v>1</v>
      </c>
      <c r="AG70" s="70">
        <v>0</v>
      </c>
      <c r="AH70" s="42">
        <f>SUM(AI70:AJ70)</f>
        <v>0</v>
      </c>
      <c r="AI70" s="70">
        <v>0</v>
      </c>
      <c r="AJ70" s="70">
        <v>0</v>
      </c>
      <c r="AK70" s="43">
        <f>SUM(AL70:AO70)</f>
        <v>0</v>
      </c>
      <c r="AL70" s="70">
        <v>0</v>
      </c>
      <c r="AM70" s="70">
        <v>0</v>
      </c>
      <c r="AN70" s="70">
        <v>0</v>
      </c>
      <c r="AO70" s="70">
        <v>0</v>
      </c>
      <c r="AP70" s="43">
        <f>SUM(AQ70:AS70)</f>
        <v>6</v>
      </c>
      <c r="AQ70" s="70">
        <v>2</v>
      </c>
      <c r="AR70" s="70">
        <v>2</v>
      </c>
      <c r="AS70" s="70">
        <v>2</v>
      </c>
      <c r="AT70" s="44">
        <f>BD70+AU70+AX70</f>
        <v>19</v>
      </c>
      <c r="AU70" s="45">
        <f>AV70+AW70</f>
        <v>7</v>
      </c>
      <c r="AV70" s="70">
        <v>5</v>
      </c>
      <c r="AW70" s="70">
        <v>2</v>
      </c>
      <c r="AX70" s="45">
        <f>SUM(AY70:BC70)</f>
        <v>0</v>
      </c>
      <c r="AY70" s="70">
        <v>0</v>
      </c>
      <c r="AZ70" s="70">
        <v>0</v>
      </c>
      <c r="BA70" s="70">
        <v>0</v>
      </c>
      <c r="BB70" s="70">
        <v>0</v>
      </c>
      <c r="BC70" s="74">
        <v>0</v>
      </c>
      <c r="BD70" s="45">
        <f>SUM(BE70:BI70)</f>
        <v>12</v>
      </c>
      <c r="BE70" s="70">
        <v>0</v>
      </c>
      <c r="BF70" s="70">
        <v>3</v>
      </c>
      <c r="BG70" s="70">
        <v>0</v>
      </c>
      <c r="BH70" s="70">
        <v>0</v>
      </c>
      <c r="BI70" s="70">
        <v>9</v>
      </c>
      <c r="BJ70" s="47">
        <f>I70+AC70+AD70+AT70</f>
        <v>51</v>
      </c>
      <c r="BK70" s="3"/>
      <c r="BL70" s="3"/>
      <c r="BM70" s="3"/>
      <c r="BN70" s="3"/>
    </row>
    <row r="71" spans="1:66" ht="16.5" customHeight="1">
      <c r="A71" s="3" t="s">
        <v>132</v>
      </c>
      <c r="B71" s="3" t="s">
        <v>4</v>
      </c>
      <c r="C71" s="7" t="s">
        <v>7</v>
      </c>
      <c r="D71" s="9">
        <v>8</v>
      </c>
      <c r="E71" s="25" t="s">
        <v>173</v>
      </c>
      <c r="F71" s="28">
        <v>3</v>
      </c>
      <c r="G71" s="3">
        <v>6</v>
      </c>
      <c r="H71" s="69">
        <v>6</v>
      </c>
      <c r="I71" s="37">
        <f>J71+N71+Y71</f>
        <v>10</v>
      </c>
      <c r="J71" s="38">
        <f>SUM(K71:M71)</f>
        <v>1</v>
      </c>
      <c r="K71" s="73">
        <v>0</v>
      </c>
      <c r="L71" s="73">
        <v>0</v>
      </c>
      <c r="M71" s="73">
        <v>1</v>
      </c>
      <c r="N71" s="40">
        <f>SUM(O71:X71)</f>
        <v>9</v>
      </c>
      <c r="O71" s="73">
        <v>1</v>
      </c>
      <c r="P71" s="73">
        <v>1</v>
      </c>
      <c r="Q71" s="73">
        <v>1</v>
      </c>
      <c r="R71" s="73">
        <v>0</v>
      </c>
      <c r="S71" s="73">
        <v>0</v>
      </c>
      <c r="T71" s="73">
        <v>2</v>
      </c>
      <c r="U71" s="73">
        <v>2</v>
      </c>
      <c r="V71" s="73">
        <v>0</v>
      </c>
      <c r="W71" s="73">
        <v>1</v>
      </c>
      <c r="X71" s="73">
        <v>1</v>
      </c>
      <c r="Y71" s="38">
        <f>SUM(Z71:AB71)</f>
        <v>0</v>
      </c>
      <c r="Z71" s="73">
        <v>0</v>
      </c>
      <c r="AA71" s="73">
        <v>0</v>
      </c>
      <c r="AB71" s="73">
        <v>0</v>
      </c>
      <c r="AC71" s="71">
        <v>5</v>
      </c>
      <c r="AD71" s="41">
        <f>AE71+AH71+AK71+AP71</f>
        <v>6</v>
      </c>
      <c r="AE71" s="42">
        <f>SUM(AF71:AG71)</f>
        <v>0</v>
      </c>
      <c r="AF71" s="73">
        <v>0</v>
      </c>
      <c r="AG71" s="73">
        <v>0</v>
      </c>
      <c r="AH71" s="42">
        <f>SUM(AI71:AJ71)</f>
        <v>0</v>
      </c>
      <c r="AI71" s="73">
        <v>0</v>
      </c>
      <c r="AJ71" s="73">
        <v>0</v>
      </c>
      <c r="AK71" s="43">
        <f>SUM(AL71:AO71)</f>
        <v>0</v>
      </c>
      <c r="AL71" s="73">
        <v>0</v>
      </c>
      <c r="AM71" s="73">
        <v>0</v>
      </c>
      <c r="AN71" s="73">
        <v>0</v>
      </c>
      <c r="AO71" s="73">
        <v>0</v>
      </c>
      <c r="AP71" s="43">
        <f>SUM(AQ71:AS71)</f>
        <v>6</v>
      </c>
      <c r="AQ71" s="73">
        <v>2</v>
      </c>
      <c r="AR71" s="73">
        <v>4</v>
      </c>
      <c r="AS71" s="73">
        <v>0</v>
      </c>
      <c r="AT71" s="44">
        <f>BD71+AU71+AX71</f>
        <v>11</v>
      </c>
      <c r="AU71" s="45">
        <f>AV71+AW71</f>
        <v>10</v>
      </c>
      <c r="AV71" s="73">
        <v>10</v>
      </c>
      <c r="AW71" s="73">
        <v>0</v>
      </c>
      <c r="AX71" s="45">
        <f>SUM(AY71:BC71)</f>
        <v>0</v>
      </c>
      <c r="AY71" s="73">
        <v>0</v>
      </c>
      <c r="AZ71" s="73">
        <v>0</v>
      </c>
      <c r="BA71" s="73">
        <v>0</v>
      </c>
      <c r="BB71" s="73">
        <v>0</v>
      </c>
      <c r="BC71" s="72">
        <v>0</v>
      </c>
      <c r="BD71" s="45">
        <f>SUM(BE71:BI71)</f>
        <v>1</v>
      </c>
      <c r="BE71" s="73">
        <v>0</v>
      </c>
      <c r="BF71" s="73">
        <v>0</v>
      </c>
      <c r="BG71" s="73">
        <v>0</v>
      </c>
      <c r="BH71" s="73">
        <v>0</v>
      </c>
      <c r="BI71" s="73">
        <v>1</v>
      </c>
      <c r="BJ71" s="47">
        <f>I71+AC71+AD71+AT71</f>
        <v>32</v>
      </c>
      <c r="BK71" s="3"/>
      <c r="BL71" s="3"/>
      <c r="BM71" s="3"/>
      <c r="BN71" s="3"/>
    </row>
    <row r="72" spans="1:66" ht="16.5" customHeight="1">
      <c r="A72" s="16" t="s">
        <v>124</v>
      </c>
      <c r="B72" s="3" t="s">
        <v>27</v>
      </c>
      <c r="C72" s="6">
        <v>144</v>
      </c>
      <c r="D72" s="15">
        <v>8</v>
      </c>
      <c r="E72" s="25" t="s">
        <v>174</v>
      </c>
      <c r="F72" s="28">
        <v>15</v>
      </c>
      <c r="G72" s="3">
        <v>4</v>
      </c>
      <c r="H72" s="69">
        <v>4</v>
      </c>
      <c r="I72" s="37">
        <f>J72+N72+Y72</f>
        <v>6</v>
      </c>
      <c r="J72" s="38">
        <f>SUM(K72:M72)</f>
        <v>2</v>
      </c>
      <c r="K72" s="70">
        <v>0</v>
      </c>
      <c r="L72" s="70">
        <v>0</v>
      </c>
      <c r="M72" s="70">
        <v>2</v>
      </c>
      <c r="N72" s="40">
        <f>SUM(O72:X72)</f>
        <v>4</v>
      </c>
      <c r="O72" s="70">
        <v>0</v>
      </c>
      <c r="P72" s="70">
        <v>0</v>
      </c>
      <c r="Q72" s="70">
        <v>1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1</v>
      </c>
      <c r="X72" s="70">
        <v>2</v>
      </c>
      <c r="Y72" s="38">
        <f>SUM(Z72:AB72)</f>
        <v>0</v>
      </c>
      <c r="Z72" s="70">
        <v>0</v>
      </c>
      <c r="AA72" s="70">
        <v>0</v>
      </c>
      <c r="AB72" s="70">
        <v>0</v>
      </c>
      <c r="AC72" s="71">
        <v>3</v>
      </c>
      <c r="AD72" s="41">
        <f>AE72+AH72+AK72+AP72</f>
        <v>2</v>
      </c>
      <c r="AE72" s="42">
        <f>SUM(AF72:AG72)</f>
        <v>0</v>
      </c>
      <c r="AF72" s="70">
        <v>0</v>
      </c>
      <c r="AG72" s="70">
        <v>0</v>
      </c>
      <c r="AH72" s="42">
        <f>SUM(AI72:AJ72)</f>
        <v>0</v>
      </c>
      <c r="AI72" s="70">
        <v>0</v>
      </c>
      <c r="AJ72" s="70">
        <v>0</v>
      </c>
      <c r="AK72" s="43">
        <f>SUM(AL72:AO72)</f>
        <v>0</v>
      </c>
      <c r="AL72" s="70">
        <v>0</v>
      </c>
      <c r="AM72" s="70">
        <v>0</v>
      </c>
      <c r="AN72" s="70">
        <v>0</v>
      </c>
      <c r="AO72" s="70">
        <v>0</v>
      </c>
      <c r="AP72" s="43">
        <f>SUM(AQ72:AS72)</f>
        <v>2</v>
      </c>
      <c r="AQ72" s="70">
        <v>2</v>
      </c>
      <c r="AR72" s="70">
        <v>0</v>
      </c>
      <c r="AS72" s="70">
        <v>0</v>
      </c>
      <c r="AT72" s="44">
        <f>BD72+AU72+AX72</f>
        <v>6</v>
      </c>
      <c r="AU72" s="45">
        <f>AV72+AW72</f>
        <v>3</v>
      </c>
      <c r="AV72" s="70">
        <v>0</v>
      </c>
      <c r="AW72" s="70">
        <v>3</v>
      </c>
      <c r="AX72" s="45">
        <f>SUM(AY72:BC72)</f>
        <v>0</v>
      </c>
      <c r="AY72" s="70">
        <v>0</v>
      </c>
      <c r="AZ72" s="70">
        <v>0</v>
      </c>
      <c r="BA72" s="70">
        <v>0</v>
      </c>
      <c r="BB72" s="70">
        <v>0</v>
      </c>
      <c r="BC72" s="72">
        <v>0</v>
      </c>
      <c r="BD72" s="45">
        <f>SUM(BE72:BI72)</f>
        <v>3</v>
      </c>
      <c r="BE72" s="70">
        <v>0</v>
      </c>
      <c r="BF72" s="70">
        <v>0</v>
      </c>
      <c r="BG72" s="70">
        <v>0</v>
      </c>
      <c r="BH72" s="70">
        <v>1</v>
      </c>
      <c r="BI72" s="70">
        <v>2</v>
      </c>
      <c r="BJ72" s="47">
        <f>I72+AC72+AD72+AT72</f>
        <v>17</v>
      </c>
      <c r="BK72" s="3"/>
      <c r="BL72" s="3"/>
      <c r="BM72" s="3"/>
      <c r="BN72" s="3"/>
    </row>
    <row r="73" spans="1:66" ht="16.5" customHeight="1">
      <c r="A73" s="11" t="s">
        <v>69</v>
      </c>
      <c r="B73" s="3" t="s">
        <v>13</v>
      </c>
      <c r="C73" s="7" t="s">
        <v>78</v>
      </c>
      <c r="D73" s="10">
        <v>8</v>
      </c>
      <c r="E73" s="25" t="s">
        <v>173</v>
      </c>
      <c r="F73" s="28">
        <v>6</v>
      </c>
      <c r="G73" s="3">
        <v>3</v>
      </c>
      <c r="H73" s="69">
        <v>3</v>
      </c>
      <c r="I73" s="37">
        <f>J73+N73+Y73</f>
        <v>0</v>
      </c>
      <c r="J73" s="38">
        <f>SUM(K73:M73)</f>
        <v>0</v>
      </c>
      <c r="K73" s="70"/>
      <c r="L73" s="70"/>
      <c r="M73" s="70"/>
      <c r="N73" s="40">
        <f>SUM(O73:X73)</f>
        <v>0</v>
      </c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38">
        <f>SUM(Z73:AB73)</f>
        <v>0</v>
      </c>
      <c r="Z73" s="70"/>
      <c r="AA73" s="70"/>
      <c r="AB73" s="70"/>
      <c r="AC73" s="71"/>
      <c r="AD73" s="41">
        <f>AE73+AH73+AK73+AP73</f>
        <v>0</v>
      </c>
      <c r="AE73" s="42">
        <f>SUM(AF73:AG73)</f>
        <v>0</v>
      </c>
      <c r="AF73" s="70"/>
      <c r="AG73" s="70"/>
      <c r="AH73" s="42">
        <f>SUM(AI73:AJ73)</f>
        <v>0</v>
      </c>
      <c r="AI73" s="70"/>
      <c r="AJ73" s="70"/>
      <c r="AK73" s="43">
        <f>SUM(AL73:AO73)</f>
        <v>0</v>
      </c>
      <c r="AL73" s="70"/>
      <c r="AM73" s="70"/>
      <c r="AN73" s="70"/>
      <c r="AO73" s="70"/>
      <c r="AP73" s="43">
        <f>SUM(AQ73:AS73)</f>
        <v>0</v>
      </c>
      <c r="AQ73" s="70"/>
      <c r="AR73" s="70"/>
      <c r="AS73" s="70"/>
      <c r="AT73" s="44">
        <f>BD73+AU73+AX73</f>
        <v>0</v>
      </c>
      <c r="AU73" s="45">
        <f>AV73+AW73</f>
        <v>0</v>
      </c>
      <c r="AV73" s="70"/>
      <c r="AW73" s="70"/>
      <c r="AX73" s="45">
        <f>SUM(AY73:BC73)</f>
        <v>0</v>
      </c>
      <c r="AY73" s="70"/>
      <c r="AZ73" s="70"/>
      <c r="BA73" s="70"/>
      <c r="BB73" s="70"/>
      <c r="BC73" s="72"/>
      <c r="BD73" s="45">
        <f>SUM(BE73:BI73)</f>
        <v>0</v>
      </c>
      <c r="BE73" s="70"/>
      <c r="BF73" s="70"/>
      <c r="BG73" s="70"/>
      <c r="BH73" s="70"/>
      <c r="BI73" s="70"/>
      <c r="BJ73" s="47">
        <f>I73+AC73+AD73+AT73</f>
        <v>0</v>
      </c>
      <c r="BK73" s="3"/>
      <c r="BL73" s="3"/>
      <c r="BM73" s="3"/>
      <c r="BN73" s="3"/>
    </row>
    <row r="74" spans="1:66" ht="16.5" customHeight="1">
      <c r="A74" s="34" t="s">
        <v>62</v>
      </c>
      <c r="B74" s="23" t="s">
        <v>13</v>
      </c>
      <c r="C74" s="6">
        <v>208</v>
      </c>
      <c r="D74" s="6">
        <v>8</v>
      </c>
      <c r="E74" s="25" t="s">
        <v>172</v>
      </c>
      <c r="F74" s="28">
        <v>8</v>
      </c>
      <c r="G74" s="3"/>
      <c r="I74" s="3"/>
      <c r="J74" s="3"/>
      <c r="N74" s="3"/>
      <c r="Y74" s="3"/>
      <c r="AC74" s="3"/>
      <c r="BK74" s="3"/>
      <c r="BL74" s="3"/>
      <c r="BM74" s="3"/>
      <c r="BN74" s="3"/>
    </row>
    <row r="75" spans="1:67" ht="16.5" customHeight="1">
      <c r="A75" s="2" t="s">
        <v>161</v>
      </c>
      <c r="B75" s="3" t="s">
        <v>25</v>
      </c>
      <c r="C75" s="7">
        <v>185</v>
      </c>
      <c r="D75" s="12">
        <v>9</v>
      </c>
      <c r="E75" s="25" t="s">
        <v>176</v>
      </c>
      <c r="F75" s="28">
        <v>10</v>
      </c>
      <c r="G75" s="3">
        <v>5</v>
      </c>
      <c r="H75" s="75">
        <v>5</v>
      </c>
      <c r="I75" s="37">
        <f>J75+N75+Y75</f>
        <v>56</v>
      </c>
      <c r="J75" s="38">
        <f>SUM(K75:M75)</f>
        <v>19</v>
      </c>
      <c r="K75" s="70">
        <v>10</v>
      </c>
      <c r="L75" s="70">
        <v>6</v>
      </c>
      <c r="M75" s="70">
        <v>3</v>
      </c>
      <c r="N75" s="40">
        <f>SUM(O75:X75)</f>
        <v>29</v>
      </c>
      <c r="O75" s="70">
        <v>6</v>
      </c>
      <c r="P75" s="70">
        <v>0</v>
      </c>
      <c r="Q75" s="70">
        <v>10</v>
      </c>
      <c r="R75" s="70">
        <v>2</v>
      </c>
      <c r="S75" s="70">
        <v>2</v>
      </c>
      <c r="T75" s="70">
        <v>1</v>
      </c>
      <c r="U75" s="70">
        <v>2</v>
      </c>
      <c r="V75" s="70">
        <v>2</v>
      </c>
      <c r="W75" s="70">
        <v>2</v>
      </c>
      <c r="X75" s="70">
        <v>2</v>
      </c>
      <c r="Y75" s="38">
        <f>SUM(Z75:AB75)</f>
        <v>8</v>
      </c>
      <c r="Z75" s="70">
        <v>4</v>
      </c>
      <c r="AA75" s="70">
        <v>2</v>
      </c>
      <c r="AB75" s="70">
        <v>2</v>
      </c>
      <c r="AC75" s="71">
        <v>45</v>
      </c>
      <c r="AD75" s="41">
        <f>AE75+AH75+AK75+AP75</f>
        <v>19</v>
      </c>
      <c r="AE75" s="42">
        <f>SUM(AF75:AG75)</f>
        <v>5</v>
      </c>
      <c r="AF75" s="70">
        <v>2</v>
      </c>
      <c r="AG75" s="70">
        <v>3</v>
      </c>
      <c r="AH75" s="42">
        <f>SUM(AI75:AJ75)</f>
        <v>5</v>
      </c>
      <c r="AI75" s="70">
        <v>2</v>
      </c>
      <c r="AJ75" s="70">
        <v>3</v>
      </c>
      <c r="AK75" s="43">
        <f>SUM(AL75:AO75)</f>
        <v>2</v>
      </c>
      <c r="AL75" s="70">
        <v>0</v>
      </c>
      <c r="AM75" s="70">
        <v>2</v>
      </c>
      <c r="AN75" s="70">
        <v>0</v>
      </c>
      <c r="AO75" s="70">
        <v>0</v>
      </c>
      <c r="AP75" s="43">
        <f>SUM(AQ75:AS75)</f>
        <v>7</v>
      </c>
      <c r="AQ75" s="70">
        <v>1</v>
      </c>
      <c r="AR75" s="70">
        <v>4</v>
      </c>
      <c r="AS75" s="70">
        <v>2</v>
      </c>
      <c r="AT75" s="44">
        <f>BD75+AU75+AX75</f>
        <v>79</v>
      </c>
      <c r="AU75" s="45">
        <f>AV75+AW75</f>
        <v>13</v>
      </c>
      <c r="AV75" s="70">
        <v>10</v>
      </c>
      <c r="AW75" s="70">
        <v>3</v>
      </c>
      <c r="AX75" s="45">
        <f>SUM(AY75:BC75)</f>
        <v>21</v>
      </c>
      <c r="AY75" s="70">
        <v>2</v>
      </c>
      <c r="AZ75" s="70">
        <v>2</v>
      </c>
      <c r="BA75" s="70">
        <v>1</v>
      </c>
      <c r="BB75" s="70">
        <v>4</v>
      </c>
      <c r="BC75" s="46">
        <v>12</v>
      </c>
      <c r="BD75" s="45">
        <f>SUM(BE75:BI75)</f>
        <v>45</v>
      </c>
      <c r="BE75" s="70">
        <v>2</v>
      </c>
      <c r="BF75" s="70">
        <v>6</v>
      </c>
      <c r="BG75" s="70">
        <v>15</v>
      </c>
      <c r="BH75" s="70">
        <v>10</v>
      </c>
      <c r="BI75" s="70">
        <v>12</v>
      </c>
      <c r="BJ75" s="47">
        <f>I75+AC75+AD75+AT75</f>
        <v>199</v>
      </c>
      <c r="BK75" s="3"/>
      <c r="BL75" s="3"/>
      <c r="BM75" s="3"/>
      <c r="BN75" s="3"/>
      <c r="BO75" s="3">
        <v>1</v>
      </c>
    </row>
    <row r="76" spans="1:67" ht="16.5" customHeight="1">
      <c r="A76" s="16" t="s">
        <v>56</v>
      </c>
      <c r="B76" s="3" t="s">
        <v>27</v>
      </c>
      <c r="C76" s="6">
        <v>178</v>
      </c>
      <c r="D76" s="15">
        <v>9</v>
      </c>
      <c r="E76" s="25">
        <v>226</v>
      </c>
      <c r="F76" s="28">
        <v>10</v>
      </c>
      <c r="G76" s="3">
        <v>6</v>
      </c>
      <c r="H76" s="75">
        <v>6</v>
      </c>
      <c r="I76" s="37">
        <f>J76+N76+Y76</f>
        <v>54</v>
      </c>
      <c r="J76" s="38">
        <f>SUM(K76:M76)</f>
        <v>20</v>
      </c>
      <c r="K76" s="73">
        <v>11</v>
      </c>
      <c r="L76" s="73">
        <v>6</v>
      </c>
      <c r="M76" s="73">
        <v>3</v>
      </c>
      <c r="N76" s="40">
        <f>SUM(O76:X76)</f>
        <v>26</v>
      </c>
      <c r="O76" s="73">
        <v>2</v>
      </c>
      <c r="P76" s="73">
        <v>0</v>
      </c>
      <c r="Q76" s="73">
        <v>10</v>
      </c>
      <c r="R76" s="73">
        <v>2</v>
      </c>
      <c r="S76" s="73">
        <v>2</v>
      </c>
      <c r="T76" s="73">
        <v>2</v>
      </c>
      <c r="U76" s="73">
        <v>2</v>
      </c>
      <c r="V76" s="73">
        <v>2</v>
      </c>
      <c r="W76" s="73">
        <v>2</v>
      </c>
      <c r="X76" s="73">
        <v>2</v>
      </c>
      <c r="Y76" s="38">
        <f>SUM(Z76:AB76)</f>
        <v>8</v>
      </c>
      <c r="Z76" s="73">
        <v>4</v>
      </c>
      <c r="AA76" s="73">
        <v>2</v>
      </c>
      <c r="AB76" s="73">
        <v>2</v>
      </c>
      <c r="AC76" s="71">
        <v>43</v>
      </c>
      <c r="AD76" s="41">
        <f>AE76+AH76+AK76+AP76</f>
        <v>24</v>
      </c>
      <c r="AE76" s="42">
        <f>SUM(AF76:AG76)</f>
        <v>5</v>
      </c>
      <c r="AF76" s="73">
        <v>2</v>
      </c>
      <c r="AG76" s="73">
        <v>3</v>
      </c>
      <c r="AH76" s="42">
        <f>SUM(AI76:AJ76)</f>
        <v>5</v>
      </c>
      <c r="AI76" s="73">
        <v>2</v>
      </c>
      <c r="AJ76" s="73">
        <v>3</v>
      </c>
      <c r="AK76" s="43">
        <f>SUM(AL76:AO76)</f>
        <v>6</v>
      </c>
      <c r="AL76" s="70">
        <v>0</v>
      </c>
      <c r="AM76" s="73">
        <v>2</v>
      </c>
      <c r="AN76" s="73">
        <v>4</v>
      </c>
      <c r="AO76" s="73">
        <v>0</v>
      </c>
      <c r="AP76" s="43">
        <f>SUM(AQ76:AS76)</f>
        <v>8</v>
      </c>
      <c r="AQ76" s="73">
        <v>2</v>
      </c>
      <c r="AR76" s="73">
        <v>4</v>
      </c>
      <c r="AS76" s="73">
        <v>2</v>
      </c>
      <c r="AT76" s="44">
        <f>BD76+AU76+AX76</f>
        <v>74</v>
      </c>
      <c r="AU76" s="45">
        <f>AV76+AW76</f>
        <v>13</v>
      </c>
      <c r="AV76" s="73">
        <v>10</v>
      </c>
      <c r="AW76" s="73">
        <v>3</v>
      </c>
      <c r="AX76" s="45">
        <f>SUM(AY76:BC76)</f>
        <v>22</v>
      </c>
      <c r="AY76" s="73">
        <v>2</v>
      </c>
      <c r="AZ76" s="73">
        <v>2</v>
      </c>
      <c r="BA76" s="73">
        <v>2</v>
      </c>
      <c r="BB76" s="73">
        <v>4</v>
      </c>
      <c r="BC76" s="46">
        <v>12</v>
      </c>
      <c r="BD76" s="45">
        <f>SUM(BE76:BI76)</f>
        <v>39</v>
      </c>
      <c r="BE76" s="73">
        <v>2</v>
      </c>
      <c r="BF76" s="73">
        <v>0</v>
      </c>
      <c r="BG76" s="73">
        <v>15</v>
      </c>
      <c r="BH76" s="73">
        <v>10</v>
      </c>
      <c r="BI76" s="73">
        <v>12</v>
      </c>
      <c r="BJ76" s="47">
        <f>I76+AC76+AD76+AT76</f>
        <v>195</v>
      </c>
      <c r="BK76" s="3"/>
      <c r="BL76" s="3"/>
      <c r="BM76" s="3"/>
      <c r="BN76" s="3"/>
      <c r="BO76" s="3">
        <v>1</v>
      </c>
    </row>
    <row r="77" spans="1:67" ht="16.5" customHeight="1">
      <c r="A77" s="16" t="s">
        <v>59</v>
      </c>
      <c r="B77" s="3" t="s">
        <v>27</v>
      </c>
      <c r="C77" s="6">
        <v>178</v>
      </c>
      <c r="D77" s="15">
        <v>9</v>
      </c>
      <c r="E77" s="25">
        <v>320</v>
      </c>
      <c r="F77" s="28">
        <v>10</v>
      </c>
      <c r="G77" s="3">
        <v>14</v>
      </c>
      <c r="H77" s="75">
        <v>14</v>
      </c>
      <c r="I77" s="37">
        <f>J77+N77+Y77</f>
        <v>66</v>
      </c>
      <c r="J77" s="38">
        <f>SUM(K77:M77)</f>
        <v>20</v>
      </c>
      <c r="K77" s="70">
        <v>11</v>
      </c>
      <c r="L77" s="70">
        <v>6</v>
      </c>
      <c r="M77" s="70">
        <v>3</v>
      </c>
      <c r="N77" s="40">
        <f>SUM(O77:X77)</f>
        <v>38</v>
      </c>
      <c r="O77" s="70">
        <v>8</v>
      </c>
      <c r="P77" s="70">
        <v>6</v>
      </c>
      <c r="Q77" s="70">
        <v>10</v>
      </c>
      <c r="R77" s="70">
        <v>2</v>
      </c>
      <c r="S77" s="70">
        <v>2</v>
      </c>
      <c r="T77" s="70">
        <v>2</v>
      </c>
      <c r="U77" s="70">
        <v>2</v>
      </c>
      <c r="V77" s="70">
        <v>2</v>
      </c>
      <c r="W77" s="70">
        <v>2</v>
      </c>
      <c r="X77" s="70">
        <v>2</v>
      </c>
      <c r="Y77" s="38">
        <f>SUM(Z77:AB77)</f>
        <v>8</v>
      </c>
      <c r="Z77" s="70">
        <v>4</v>
      </c>
      <c r="AA77" s="70">
        <v>2</v>
      </c>
      <c r="AB77" s="70">
        <v>2</v>
      </c>
      <c r="AC77" s="71">
        <v>48</v>
      </c>
      <c r="AD77" s="41">
        <f>AE77+AH77+AK77+AP77</f>
        <v>18</v>
      </c>
      <c r="AE77" s="42">
        <f>SUM(AF77:AG77)</f>
        <v>5</v>
      </c>
      <c r="AF77" s="70">
        <v>2</v>
      </c>
      <c r="AG77" s="70">
        <v>3</v>
      </c>
      <c r="AH77" s="42">
        <f>SUM(AI77:AJ77)</f>
        <v>4</v>
      </c>
      <c r="AI77" s="70">
        <v>2</v>
      </c>
      <c r="AJ77" s="70">
        <v>2</v>
      </c>
      <c r="AK77" s="43">
        <f>SUM(AL77:AO77)</f>
        <v>2</v>
      </c>
      <c r="AL77" s="70">
        <v>0</v>
      </c>
      <c r="AM77" s="70">
        <v>2</v>
      </c>
      <c r="AN77" s="70">
        <v>0</v>
      </c>
      <c r="AO77" s="70">
        <v>0</v>
      </c>
      <c r="AP77" s="43">
        <f>SUM(AQ77:AS77)</f>
        <v>7</v>
      </c>
      <c r="AQ77" s="70">
        <v>1</v>
      </c>
      <c r="AR77" s="70">
        <v>4</v>
      </c>
      <c r="AS77" s="70">
        <v>2</v>
      </c>
      <c r="AT77" s="44">
        <f>BD77+AU77+AX77</f>
        <v>60</v>
      </c>
      <c r="AU77" s="45">
        <f>AV77+AW77</f>
        <v>12</v>
      </c>
      <c r="AV77" s="70">
        <v>9</v>
      </c>
      <c r="AW77" s="70">
        <v>3</v>
      </c>
      <c r="AX77" s="45">
        <f>SUM(AY77:BC77)</f>
        <v>15</v>
      </c>
      <c r="AY77" s="70">
        <v>2</v>
      </c>
      <c r="AZ77" s="70">
        <v>1</v>
      </c>
      <c r="BA77" s="70">
        <v>0</v>
      </c>
      <c r="BB77" s="70">
        <v>0</v>
      </c>
      <c r="BC77" s="46">
        <v>12</v>
      </c>
      <c r="BD77" s="45">
        <f>SUM(BE77:BI77)</f>
        <v>33</v>
      </c>
      <c r="BE77" s="70">
        <v>2</v>
      </c>
      <c r="BF77" s="70">
        <v>0</v>
      </c>
      <c r="BG77" s="70">
        <v>10</v>
      </c>
      <c r="BH77" s="70">
        <v>10</v>
      </c>
      <c r="BI77" s="70">
        <v>11</v>
      </c>
      <c r="BJ77" s="47">
        <f>I77+AC77+AD77+AT77</f>
        <v>192</v>
      </c>
      <c r="BK77" s="3"/>
      <c r="BL77" s="3"/>
      <c r="BM77" s="3"/>
      <c r="BN77" s="3"/>
      <c r="BO77" s="3">
        <v>1</v>
      </c>
    </row>
    <row r="78" spans="1:67" ht="16.5" customHeight="1">
      <c r="A78" s="11" t="s">
        <v>70</v>
      </c>
      <c r="B78" s="3" t="s">
        <v>13</v>
      </c>
      <c r="C78" s="7" t="s">
        <v>15</v>
      </c>
      <c r="D78" s="10">
        <v>9</v>
      </c>
      <c r="E78" s="25">
        <v>224</v>
      </c>
      <c r="F78" s="28">
        <v>4</v>
      </c>
      <c r="G78" s="3">
        <v>13</v>
      </c>
      <c r="H78" s="75">
        <v>13</v>
      </c>
      <c r="I78" s="37">
        <f>J78+N78+Y78</f>
        <v>50</v>
      </c>
      <c r="J78" s="38">
        <f>SUM(K78:M78)</f>
        <v>14</v>
      </c>
      <c r="K78" s="70">
        <v>7</v>
      </c>
      <c r="L78" s="70">
        <v>4</v>
      </c>
      <c r="M78" s="70">
        <v>3</v>
      </c>
      <c r="N78" s="40">
        <f>SUM(O78:X78)</f>
        <v>28</v>
      </c>
      <c r="O78" s="70">
        <v>0</v>
      </c>
      <c r="P78" s="70">
        <v>6</v>
      </c>
      <c r="Q78" s="70">
        <v>10</v>
      </c>
      <c r="R78" s="70">
        <v>2</v>
      </c>
      <c r="S78" s="70">
        <v>0</v>
      </c>
      <c r="T78" s="70">
        <v>2</v>
      </c>
      <c r="U78" s="70">
        <v>2</v>
      </c>
      <c r="V78" s="70">
        <v>2</v>
      </c>
      <c r="W78" s="70">
        <v>2</v>
      </c>
      <c r="X78" s="70">
        <v>2</v>
      </c>
      <c r="Y78" s="38">
        <f>SUM(Z78:AB78)</f>
        <v>8</v>
      </c>
      <c r="Z78" s="70">
        <v>4</v>
      </c>
      <c r="AA78" s="70">
        <v>2</v>
      </c>
      <c r="AB78" s="70">
        <v>2</v>
      </c>
      <c r="AC78" s="71">
        <v>47</v>
      </c>
      <c r="AD78" s="41">
        <f>AE78+AH78+AK78+AP78</f>
        <v>16</v>
      </c>
      <c r="AE78" s="42">
        <f>SUM(AF78:AG78)</f>
        <v>5</v>
      </c>
      <c r="AF78" s="70">
        <v>2</v>
      </c>
      <c r="AG78" s="70">
        <v>3</v>
      </c>
      <c r="AH78" s="42">
        <f>SUM(AI78:AJ78)</f>
        <v>5</v>
      </c>
      <c r="AI78" s="70">
        <v>2</v>
      </c>
      <c r="AJ78" s="70">
        <v>3</v>
      </c>
      <c r="AK78" s="43">
        <f>SUM(AL78:AO78)</f>
        <v>0</v>
      </c>
      <c r="AL78" s="70">
        <v>0</v>
      </c>
      <c r="AM78" s="70">
        <v>0</v>
      </c>
      <c r="AN78" s="70">
        <v>0</v>
      </c>
      <c r="AO78" s="70">
        <v>0</v>
      </c>
      <c r="AP78" s="43">
        <f>SUM(AQ78:AS78)</f>
        <v>6</v>
      </c>
      <c r="AQ78" s="70">
        <v>2</v>
      </c>
      <c r="AR78" s="70">
        <v>2</v>
      </c>
      <c r="AS78" s="70">
        <v>2</v>
      </c>
      <c r="AT78" s="44">
        <f>BD78+AU78+AX78</f>
        <v>63</v>
      </c>
      <c r="AU78" s="45">
        <f>AV78+AW78</f>
        <v>8</v>
      </c>
      <c r="AV78" s="70">
        <v>5</v>
      </c>
      <c r="AW78" s="70">
        <v>3</v>
      </c>
      <c r="AX78" s="45">
        <f>SUM(AY78:BC78)</f>
        <v>15</v>
      </c>
      <c r="AY78" s="70">
        <v>2</v>
      </c>
      <c r="AZ78" s="70">
        <v>1</v>
      </c>
      <c r="BA78" s="70">
        <v>0</v>
      </c>
      <c r="BB78" s="70">
        <v>0</v>
      </c>
      <c r="BC78" s="46">
        <v>12</v>
      </c>
      <c r="BD78" s="45">
        <f>SUM(BE78:BI78)</f>
        <v>40</v>
      </c>
      <c r="BE78" s="70">
        <v>2</v>
      </c>
      <c r="BF78" s="70">
        <v>1</v>
      </c>
      <c r="BG78" s="70">
        <v>15</v>
      </c>
      <c r="BH78" s="70">
        <v>10</v>
      </c>
      <c r="BI78" s="70">
        <v>12</v>
      </c>
      <c r="BJ78" s="47">
        <f>I78+AC78+AD78+AT78</f>
        <v>176</v>
      </c>
      <c r="BK78" s="3"/>
      <c r="BL78" s="3"/>
      <c r="BM78" s="3"/>
      <c r="BN78" s="3"/>
      <c r="BO78" s="3">
        <v>2</v>
      </c>
    </row>
    <row r="79" spans="1:67" ht="16.5" customHeight="1">
      <c r="A79" s="16" t="s">
        <v>153</v>
      </c>
      <c r="B79" s="3" t="s">
        <v>19</v>
      </c>
      <c r="C79" s="15">
        <v>171</v>
      </c>
      <c r="D79" s="15">
        <v>9</v>
      </c>
      <c r="E79" s="25">
        <v>319</v>
      </c>
      <c r="F79" s="28">
        <v>7</v>
      </c>
      <c r="G79" s="3">
        <v>21</v>
      </c>
      <c r="H79" s="75">
        <v>21</v>
      </c>
      <c r="I79" s="37">
        <f>J79+N79+Y79</f>
        <v>58</v>
      </c>
      <c r="J79" s="38">
        <f>SUM(K79:M79)</f>
        <v>16</v>
      </c>
      <c r="K79" s="70">
        <v>10</v>
      </c>
      <c r="L79" s="70">
        <v>6</v>
      </c>
      <c r="M79" s="70">
        <v>0</v>
      </c>
      <c r="N79" s="40">
        <f>SUM(O79:X79)</f>
        <v>35</v>
      </c>
      <c r="O79" s="70">
        <v>8</v>
      </c>
      <c r="P79" s="70">
        <v>6</v>
      </c>
      <c r="Q79" s="70">
        <v>10</v>
      </c>
      <c r="R79" s="70">
        <v>0</v>
      </c>
      <c r="S79" s="70">
        <v>1</v>
      </c>
      <c r="T79" s="70">
        <v>2</v>
      </c>
      <c r="U79" s="70">
        <v>2</v>
      </c>
      <c r="V79" s="70">
        <v>2</v>
      </c>
      <c r="W79" s="70">
        <v>2</v>
      </c>
      <c r="X79" s="70">
        <v>2</v>
      </c>
      <c r="Y79" s="38">
        <f>SUM(Z79:AB79)</f>
        <v>7</v>
      </c>
      <c r="Z79" s="70">
        <v>3</v>
      </c>
      <c r="AA79" s="70">
        <v>2</v>
      </c>
      <c r="AB79" s="70">
        <v>2</v>
      </c>
      <c r="AC79" s="71">
        <v>42</v>
      </c>
      <c r="AD79" s="41">
        <f>AE79+AH79+AK79+AP79</f>
        <v>20</v>
      </c>
      <c r="AE79" s="42">
        <f>SUM(AF79:AG79)</f>
        <v>5</v>
      </c>
      <c r="AF79" s="70">
        <v>2</v>
      </c>
      <c r="AG79" s="70">
        <v>3</v>
      </c>
      <c r="AH79" s="42">
        <f>SUM(AI79:AJ79)</f>
        <v>5</v>
      </c>
      <c r="AI79" s="70">
        <v>2</v>
      </c>
      <c r="AJ79" s="70">
        <v>3</v>
      </c>
      <c r="AK79" s="43">
        <f>SUM(AL79:AO79)</f>
        <v>2</v>
      </c>
      <c r="AL79" s="70">
        <v>0</v>
      </c>
      <c r="AM79" s="70">
        <v>0</v>
      </c>
      <c r="AN79" s="70">
        <v>0</v>
      </c>
      <c r="AO79" s="70">
        <v>2</v>
      </c>
      <c r="AP79" s="43">
        <f>SUM(AQ79:AS79)</f>
        <v>8</v>
      </c>
      <c r="AQ79" s="70">
        <v>2</v>
      </c>
      <c r="AR79" s="70">
        <v>4</v>
      </c>
      <c r="AS79" s="70">
        <v>2</v>
      </c>
      <c r="AT79" s="44">
        <f>BD79+AU79+AX79</f>
        <v>56</v>
      </c>
      <c r="AU79" s="45">
        <f>AV79+AW79</f>
        <v>8</v>
      </c>
      <c r="AV79" s="70">
        <v>5</v>
      </c>
      <c r="AW79" s="70">
        <v>3</v>
      </c>
      <c r="AX79" s="45">
        <f>SUM(AY79:BC79)</f>
        <v>19</v>
      </c>
      <c r="AY79" s="70">
        <v>0</v>
      </c>
      <c r="AZ79" s="70">
        <v>2</v>
      </c>
      <c r="BA79" s="70">
        <v>1</v>
      </c>
      <c r="BB79" s="70">
        <v>4</v>
      </c>
      <c r="BC79" s="46">
        <v>12</v>
      </c>
      <c r="BD79" s="45">
        <f>SUM(BE79:BI79)</f>
        <v>29</v>
      </c>
      <c r="BE79" s="70">
        <v>2</v>
      </c>
      <c r="BF79" s="70">
        <v>0</v>
      </c>
      <c r="BG79" s="70">
        <v>5</v>
      </c>
      <c r="BH79" s="70">
        <v>10</v>
      </c>
      <c r="BI79" s="70">
        <v>12</v>
      </c>
      <c r="BJ79" s="47">
        <f>I79+AC79+AD79+AT79</f>
        <v>176</v>
      </c>
      <c r="BK79" s="3"/>
      <c r="BL79" s="3"/>
      <c r="BM79" s="3"/>
      <c r="BN79" s="3"/>
      <c r="BO79" s="3">
        <v>2</v>
      </c>
    </row>
    <row r="80" spans="1:67" ht="16.5" customHeight="1">
      <c r="A80" s="2" t="s">
        <v>92</v>
      </c>
      <c r="B80" s="3" t="s">
        <v>28</v>
      </c>
      <c r="C80" s="7">
        <v>172</v>
      </c>
      <c r="D80" s="15">
        <v>9</v>
      </c>
      <c r="E80" s="24">
        <v>321</v>
      </c>
      <c r="F80" s="28">
        <v>7</v>
      </c>
      <c r="G80" s="3">
        <v>18</v>
      </c>
      <c r="H80" s="75">
        <v>18</v>
      </c>
      <c r="I80" s="37">
        <f>J80+N80+Y80</f>
        <v>59</v>
      </c>
      <c r="J80" s="38">
        <f>SUM(K80:M80)</f>
        <v>19</v>
      </c>
      <c r="K80" s="70">
        <v>11</v>
      </c>
      <c r="L80" s="70">
        <v>5</v>
      </c>
      <c r="M80" s="70">
        <v>3</v>
      </c>
      <c r="N80" s="40">
        <f>SUM(O80:X80)</f>
        <v>32</v>
      </c>
      <c r="O80" s="70">
        <v>7</v>
      </c>
      <c r="P80" s="70">
        <v>5</v>
      </c>
      <c r="Q80" s="70">
        <v>10</v>
      </c>
      <c r="R80" s="70">
        <v>0</v>
      </c>
      <c r="S80" s="70">
        <v>0</v>
      </c>
      <c r="T80" s="70">
        <v>2</v>
      </c>
      <c r="U80" s="70">
        <v>2</v>
      </c>
      <c r="V80" s="70">
        <v>2</v>
      </c>
      <c r="W80" s="70">
        <v>2</v>
      </c>
      <c r="X80" s="70">
        <v>2</v>
      </c>
      <c r="Y80" s="38">
        <f>SUM(Z80:AB80)</f>
        <v>8</v>
      </c>
      <c r="Z80" s="70">
        <v>4</v>
      </c>
      <c r="AA80" s="70">
        <v>2</v>
      </c>
      <c r="AB80" s="70">
        <v>2</v>
      </c>
      <c r="AC80" s="71">
        <v>50</v>
      </c>
      <c r="AD80" s="41">
        <f>AE80+AH80+AK80+AP80</f>
        <v>12</v>
      </c>
      <c r="AE80" s="42">
        <f>SUM(AF80:AG80)</f>
        <v>5</v>
      </c>
      <c r="AF80" s="70">
        <v>2</v>
      </c>
      <c r="AG80" s="70">
        <v>3</v>
      </c>
      <c r="AH80" s="42">
        <f>SUM(AI80:AJ80)</f>
        <v>0</v>
      </c>
      <c r="AI80" s="70">
        <v>0</v>
      </c>
      <c r="AJ80" s="70">
        <v>0</v>
      </c>
      <c r="AK80" s="43">
        <f>SUM(AL80:AO80)</f>
        <v>0</v>
      </c>
      <c r="AL80" s="70">
        <v>0</v>
      </c>
      <c r="AM80" s="70">
        <v>0</v>
      </c>
      <c r="AN80" s="70">
        <v>0</v>
      </c>
      <c r="AO80" s="70">
        <v>0</v>
      </c>
      <c r="AP80" s="43">
        <f>SUM(AQ80:AS80)</f>
        <v>7</v>
      </c>
      <c r="AQ80" s="70">
        <v>1</v>
      </c>
      <c r="AR80" s="70">
        <v>4</v>
      </c>
      <c r="AS80" s="70">
        <v>2</v>
      </c>
      <c r="AT80" s="44">
        <f>BD80+AU80+AX80</f>
        <v>54</v>
      </c>
      <c r="AU80" s="45">
        <f>AV80+AW80</f>
        <v>13</v>
      </c>
      <c r="AV80" s="70">
        <v>10</v>
      </c>
      <c r="AW80" s="70">
        <v>3</v>
      </c>
      <c r="AX80" s="45">
        <f>SUM(AY80:BC80)</f>
        <v>17</v>
      </c>
      <c r="AY80" s="70">
        <v>1</v>
      </c>
      <c r="AZ80" s="70">
        <v>2</v>
      </c>
      <c r="BA80" s="70">
        <v>0</v>
      </c>
      <c r="BB80" s="70">
        <v>4</v>
      </c>
      <c r="BC80" s="46">
        <v>10</v>
      </c>
      <c r="BD80" s="45">
        <f>SUM(BE80:BI80)</f>
        <v>24</v>
      </c>
      <c r="BE80" s="70">
        <v>2</v>
      </c>
      <c r="BF80" s="70">
        <v>0</v>
      </c>
      <c r="BG80" s="70">
        <v>0</v>
      </c>
      <c r="BH80" s="70">
        <v>10</v>
      </c>
      <c r="BI80" s="70">
        <v>12</v>
      </c>
      <c r="BJ80" s="47">
        <f>I80+AC80+AD80+AT80</f>
        <v>175</v>
      </c>
      <c r="BK80" s="3"/>
      <c r="BL80" s="3"/>
      <c r="BM80" s="3"/>
      <c r="BN80" s="3"/>
      <c r="BO80" s="3">
        <v>2</v>
      </c>
    </row>
    <row r="81" spans="1:67" ht="16.5" customHeight="1">
      <c r="A81" s="16" t="s">
        <v>45</v>
      </c>
      <c r="B81" s="3" t="s">
        <v>28</v>
      </c>
      <c r="C81" s="5" t="s">
        <v>29</v>
      </c>
      <c r="D81" s="15">
        <v>9</v>
      </c>
      <c r="E81" s="25">
        <v>224</v>
      </c>
      <c r="F81" s="28">
        <v>7</v>
      </c>
      <c r="G81" s="3">
        <v>3</v>
      </c>
      <c r="H81" s="75">
        <v>3</v>
      </c>
      <c r="I81" s="37">
        <f>J81+N81+Y81</f>
        <v>52</v>
      </c>
      <c r="J81" s="38">
        <f>SUM(K81:M81)</f>
        <v>19</v>
      </c>
      <c r="K81" s="70">
        <v>11</v>
      </c>
      <c r="L81" s="70">
        <v>6</v>
      </c>
      <c r="M81" s="70">
        <v>2</v>
      </c>
      <c r="N81" s="40">
        <f>SUM(O81:X81)</f>
        <v>26</v>
      </c>
      <c r="O81" s="70">
        <v>3</v>
      </c>
      <c r="P81" s="70">
        <v>0</v>
      </c>
      <c r="Q81" s="70">
        <v>10</v>
      </c>
      <c r="R81" s="70">
        <v>2</v>
      </c>
      <c r="S81" s="70">
        <v>2</v>
      </c>
      <c r="T81" s="70">
        <v>2</v>
      </c>
      <c r="U81" s="70">
        <v>2</v>
      </c>
      <c r="V81" s="70">
        <v>2</v>
      </c>
      <c r="W81" s="70">
        <v>1</v>
      </c>
      <c r="X81" s="70">
        <v>2</v>
      </c>
      <c r="Y81" s="38">
        <f>SUM(Z81:AB81)</f>
        <v>7</v>
      </c>
      <c r="Z81" s="70">
        <v>3</v>
      </c>
      <c r="AA81" s="70">
        <v>2</v>
      </c>
      <c r="AB81" s="70">
        <v>2</v>
      </c>
      <c r="AC81" s="71">
        <v>22</v>
      </c>
      <c r="AD81" s="41">
        <f>AE81+AH81+AK81+AP81</f>
        <v>26</v>
      </c>
      <c r="AE81" s="42">
        <f>SUM(AF81:AG81)</f>
        <v>5</v>
      </c>
      <c r="AF81" s="70">
        <v>2</v>
      </c>
      <c r="AG81" s="70">
        <v>3</v>
      </c>
      <c r="AH81" s="42">
        <f>SUM(AI81:AJ81)</f>
        <v>5</v>
      </c>
      <c r="AI81" s="70">
        <v>2</v>
      </c>
      <c r="AJ81" s="70">
        <v>3</v>
      </c>
      <c r="AK81" s="43">
        <f>SUM(AL81:AO81)</f>
        <v>8</v>
      </c>
      <c r="AL81" s="70">
        <v>0</v>
      </c>
      <c r="AM81" s="70">
        <v>2</v>
      </c>
      <c r="AN81" s="70">
        <v>4</v>
      </c>
      <c r="AO81" s="70">
        <v>2</v>
      </c>
      <c r="AP81" s="43">
        <f>SUM(AQ81:AS81)</f>
        <v>8</v>
      </c>
      <c r="AQ81" s="70">
        <v>2</v>
      </c>
      <c r="AR81" s="70">
        <v>4</v>
      </c>
      <c r="AS81" s="70">
        <v>2</v>
      </c>
      <c r="AT81" s="44">
        <f>BD81+AU81+AX81</f>
        <v>75</v>
      </c>
      <c r="AU81" s="45">
        <f>AV81+AW81</f>
        <v>12</v>
      </c>
      <c r="AV81" s="70">
        <v>9</v>
      </c>
      <c r="AW81" s="70">
        <v>3</v>
      </c>
      <c r="AX81" s="45">
        <f>SUM(AY81:BC81)</f>
        <v>22</v>
      </c>
      <c r="AY81" s="70">
        <v>2</v>
      </c>
      <c r="AZ81" s="70">
        <v>2</v>
      </c>
      <c r="BA81" s="70">
        <v>2</v>
      </c>
      <c r="BB81" s="70">
        <v>4</v>
      </c>
      <c r="BC81" s="46">
        <v>12</v>
      </c>
      <c r="BD81" s="45">
        <f>SUM(BE81:BI81)</f>
        <v>41</v>
      </c>
      <c r="BE81" s="70">
        <v>2</v>
      </c>
      <c r="BF81" s="70">
        <v>2</v>
      </c>
      <c r="BG81" s="70">
        <v>15</v>
      </c>
      <c r="BH81" s="70">
        <v>10</v>
      </c>
      <c r="BI81" s="70">
        <v>12</v>
      </c>
      <c r="BJ81" s="47">
        <f>I81+AC81+AD81+AT81</f>
        <v>175</v>
      </c>
      <c r="BK81" s="3"/>
      <c r="BL81" s="3"/>
      <c r="BM81" s="3"/>
      <c r="BN81" s="3"/>
      <c r="BO81" s="3">
        <v>2</v>
      </c>
    </row>
    <row r="82" spans="1:67" ht="16.5" customHeight="1">
      <c r="A82" s="16" t="s">
        <v>126</v>
      </c>
      <c r="B82" s="3" t="s">
        <v>27</v>
      </c>
      <c r="C82" s="6">
        <v>144</v>
      </c>
      <c r="D82" s="15">
        <v>9</v>
      </c>
      <c r="E82" s="25">
        <v>224</v>
      </c>
      <c r="F82" s="28">
        <v>10</v>
      </c>
      <c r="G82" s="3">
        <v>10</v>
      </c>
      <c r="H82" s="75">
        <v>10</v>
      </c>
      <c r="I82" s="37">
        <f>J82+N82+Y82</f>
        <v>61</v>
      </c>
      <c r="J82" s="38">
        <f>SUM(K82:M82)</f>
        <v>18</v>
      </c>
      <c r="K82" s="70">
        <v>10</v>
      </c>
      <c r="L82" s="70">
        <v>5</v>
      </c>
      <c r="M82" s="70">
        <v>3</v>
      </c>
      <c r="N82" s="40">
        <f>SUM(O82:X82)</f>
        <v>36</v>
      </c>
      <c r="O82" s="70">
        <v>8</v>
      </c>
      <c r="P82" s="70">
        <v>6</v>
      </c>
      <c r="Q82" s="70">
        <v>10</v>
      </c>
      <c r="R82" s="70">
        <v>0</v>
      </c>
      <c r="S82" s="70">
        <v>2</v>
      </c>
      <c r="T82" s="70">
        <v>2</v>
      </c>
      <c r="U82" s="70">
        <v>2</v>
      </c>
      <c r="V82" s="70">
        <v>2</v>
      </c>
      <c r="W82" s="70">
        <v>2</v>
      </c>
      <c r="X82" s="70">
        <v>2</v>
      </c>
      <c r="Y82" s="38">
        <f>SUM(Z82:AB82)</f>
        <v>7</v>
      </c>
      <c r="Z82" s="70">
        <v>3</v>
      </c>
      <c r="AA82" s="70">
        <v>2</v>
      </c>
      <c r="AB82" s="70">
        <v>2</v>
      </c>
      <c r="AC82" s="71">
        <v>47</v>
      </c>
      <c r="AD82" s="41">
        <f>AE82+AH82+AK82+AP82</f>
        <v>13</v>
      </c>
      <c r="AE82" s="42">
        <f>SUM(AF82:AG82)</f>
        <v>4</v>
      </c>
      <c r="AF82" s="70">
        <v>2</v>
      </c>
      <c r="AG82" s="70">
        <v>2</v>
      </c>
      <c r="AH82" s="42">
        <f>SUM(AI82:AJ82)</f>
        <v>0</v>
      </c>
      <c r="AI82" s="70">
        <v>0</v>
      </c>
      <c r="AJ82" s="70">
        <v>0</v>
      </c>
      <c r="AK82" s="43">
        <f>SUM(AL82:AO82)</f>
        <v>3</v>
      </c>
      <c r="AL82" s="70">
        <v>0</v>
      </c>
      <c r="AM82" s="70">
        <v>2</v>
      </c>
      <c r="AN82" s="70">
        <v>0</v>
      </c>
      <c r="AO82" s="70">
        <v>1</v>
      </c>
      <c r="AP82" s="43">
        <f>SUM(AQ82:AS82)</f>
        <v>6</v>
      </c>
      <c r="AQ82" s="70">
        <v>2</v>
      </c>
      <c r="AR82" s="70">
        <v>2</v>
      </c>
      <c r="AS82" s="70">
        <v>2</v>
      </c>
      <c r="AT82" s="44">
        <f>BD82+AU82+AX82</f>
        <v>45</v>
      </c>
      <c r="AU82" s="45">
        <f>AV82+AW82</f>
        <v>8</v>
      </c>
      <c r="AV82" s="70">
        <v>5</v>
      </c>
      <c r="AW82" s="70">
        <v>3</v>
      </c>
      <c r="AX82" s="45">
        <f>SUM(AY82:BC82)</f>
        <v>14</v>
      </c>
      <c r="AY82" s="70">
        <v>0</v>
      </c>
      <c r="AZ82" s="70">
        <v>2</v>
      </c>
      <c r="BA82" s="70">
        <v>0</v>
      </c>
      <c r="BB82" s="70">
        <v>0</v>
      </c>
      <c r="BC82" s="46">
        <v>12</v>
      </c>
      <c r="BD82" s="45">
        <f>SUM(BE82:BI82)</f>
        <v>23</v>
      </c>
      <c r="BE82" s="70">
        <v>2</v>
      </c>
      <c r="BF82" s="70">
        <v>0</v>
      </c>
      <c r="BG82" s="70">
        <v>0</v>
      </c>
      <c r="BH82" s="70">
        <v>10</v>
      </c>
      <c r="BI82" s="70">
        <v>11</v>
      </c>
      <c r="BJ82" s="47">
        <f>I82+AC82+AD82+AT82</f>
        <v>166</v>
      </c>
      <c r="BK82" s="3"/>
      <c r="BL82" s="3"/>
      <c r="BM82" s="3"/>
      <c r="BN82" s="3"/>
      <c r="BO82" s="3">
        <v>3</v>
      </c>
    </row>
    <row r="83" spans="1:67" ht="16.5" customHeight="1">
      <c r="A83" s="3" t="s">
        <v>268</v>
      </c>
      <c r="B83" s="3" t="s">
        <v>27</v>
      </c>
      <c r="C83" s="6">
        <v>178</v>
      </c>
      <c r="D83" s="9">
        <v>9</v>
      </c>
      <c r="E83" s="25">
        <v>225</v>
      </c>
      <c r="F83" s="28">
        <v>10</v>
      </c>
      <c r="G83" s="3">
        <v>16</v>
      </c>
      <c r="H83" s="75">
        <v>16</v>
      </c>
      <c r="I83" s="37">
        <f>J83+N83+Y83</f>
        <v>63</v>
      </c>
      <c r="J83" s="38">
        <f>SUM(K83:M83)</f>
        <v>20</v>
      </c>
      <c r="K83" s="70">
        <v>11</v>
      </c>
      <c r="L83" s="70">
        <v>6</v>
      </c>
      <c r="M83" s="70">
        <v>3</v>
      </c>
      <c r="N83" s="40">
        <f>SUM(O83:X83)</f>
        <v>38</v>
      </c>
      <c r="O83" s="70">
        <v>8</v>
      </c>
      <c r="P83" s="70">
        <v>6</v>
      </c>
      <c r="Q83" s="70">
        <v>10</v>
      </c>
      <c r="R83" s="70">
        <v>2</v>
      </c>
      <c r="S83" s="70">
        <v>2</v>
      </c>
      <c r="T83" s="70">
        <v>2</v>
      </c>
      <c r="U83" s="70">
        <v>2</v>
      </c>
      <c r="V83" s="70">
        <v>2</v>
      </c>
      <c r="W83" s="70">
        <v>2</v>
      </c>
      <c r="X83" s="70">
        <v>2</v>
      </c>
      <c r="Y83" s="38">
        <f>SUM(Z83:AB83)</f>
        <v>5</v>
      </c>
      <c r="Z83" s="70">
        <v>2</v>
      </c>
      <c r="AA83" s="70">
        <v>1</v>
      </c>
      <c r="AB83" s="70">
        <v>2</v>
      </c>
      <c r="AC83" s="71">
        <v>43</v>
      </c>
      <c r="AD83" s="41">
        <f>AE83+AH83+AK83+AP83</f>
        <v>16</v>
      </c>
      <c r="AE83" s="42">
        <f>SUM(AF83:AG83)</f>
        <v>5</v>
      </c>
      <c r="AF83" s="70">
        <v>2</v>
      </c>
      <c r="AG83" s="70">
        <v>3</v>
      </c>
      <c r="AH83" s="42">
        <f>SUM(AI83:AJ83)</f>
        <v>2</v>
      </c>
      <c r="AI83" s="70">
        <v>2</v>
      </c>
      <c r="AJ83" s="70">
        <v>0</v>
      </c>
      <c r="AK83" s="43">
        <f>SUM(AL83:AO83)</f>
        <v>2</v>
      </c>
      <c r="AL83" s="70">
        <v>0</v>
      </c>
      <c r="AM83" s="70">
        <v>2</v>
      </c>
      <c r="AN83" s="70">
        <v>0</v>
      </c>
      <c r="AO83" s="70">
        <v>0</v>
      </c>
      <c r="AP83" s="43">
        <f>SUM(AQ83:AS83)</f>
        <v>7</v>
      </c>
      <c r="AQ83" s="70">
        <v>1</v>
      </c>
      <c r="AR83" s="70">
        <v>4</v>
      </c>
      <c r="AS83" s="70">
        <v>2</v>
      </c>
      <c r="AT83" s="44">
        <f>BD83+AU83+AX83</f>
        <v>43</v>
      </c>
      <c r="AU83" s="45">
        <f>AV83+AW83</f>
        <v>8</v>
      </c>
      <c r="AV83" s="70">
        <v>5</v>
      </c>
      <c r="AW83" s="70">
        <v>3</v>
      </c>
      <c r="AX83" s="45">
        <f>SUM(AY83:BC83)</f>
        <v>11</v>
      </c>
      <c r="AY83" s="70">
        <v>1</v>
      </c>
      <c r="AZ83" s="70">
        <v>1</v>
      </c>
      <c r="BA83" s="70">
        <v>0</v>
      </c>
      <c r="BB83" s="70">
        <v>0</v>
      </c>
      <c r="BC83" s="46">
        <v>9</v>
      </c>
      <c r="BD83" s="45">
        <f>SUM(BE83:BI83)</f>
        <v>24</v>
      </c>
      <c r="BE83" s="70">
        <v>2</v>
      </c>
      <c r="BF83" s="70">
        <v>0</v>
      </c>
      <c r="BG83" s="70">
        <v>0</v>
      </c>
      <c r="BH83" s="70">
        <v>10</v>
      </c>
      <c r="BI83" s="70">
        <v>12</v>
      </c>
      <c r="BJ83" s="47">
        <f>I83+AC83+AD83+AT83</f>
        <v>165</v>
      </c>
      <c r="BK83" s="3"/>
      <c r="BL83" s="3"/>
      <c r="BM83" s="3"/>
      <c r="BN83" s="3"/>
      <c r="BO83" s="3">
        <v>3</v>
      </c>
    </row>
    <row r="84" spans="1:67" ht="16.5" customHeight="1">
      <c r="A84" s="16" t="s">
        <v>30</v>
      </c>
      <c r="B84" s="3" t="s">
        <v>28</v>
      </c>
      <c r="C84" s="5" t="s">
        <v>29</v>
      </c>
      <c r="D84" s="15">
        <v>9</v>
      </c>
      <c r="E84" s="26" t="s">
        <v>178</v>
      </c>
      <c r="F84" s="28">
        <v>10</v>
      </c>
      <c r="G84" s="3">
        <v>26</v>
      </c>
      <c r="H84" s="75">
        <v>26</v>
      </c>
      <c r="I84" s="37">
        <f>J84+N84+Y84</f>
        <v>56</v>
      </c>
      <c r="J84" s="38">
        <f>SUM(K84:M84)</f>
        <v>17</v>
      </c>
      <c r="K84" s="70">
        <v>8</v>
      </c>
      <c r="L84" s="70">
        <v>6</v>
      </c>
      <c r="M84" s="70">
        <v>3</v>
      </c>
      <c r="N84" s="40">
        <f>SUM(O84:X84)</f>
        <v>33</v>
      </c>
      <c r="O84" s="70">
        <v>6</v>
      </c>
      <c r="P84" s="70">
        <v>6</v>
      </c>
      <c r="Q84" s="70">
        <v>8</v>
      </c>
      <c r="R84" s="70">
        <v>2</v>
      </c>
      <c r="S84" s="70">
        <v>2</v>
      </c>
      <c r="T84" s="70">
        <v>1</v>
      </c>
      <c r="U84" s="70">
        <v>2</v>
      </c>
      <c r="V84" s="70">
        <v>2</v>
      </c>
      <c r="W84" s="70">
        <v>2</v>
      </c>
      <c r="X84" s="70">
        <v>2</v>
      </c>
      <c r="Y84" s="38">
        <f>SUM(Z84:AB84)</f>
        <v>6</v>
      </c>
      <c r="Z84" s="70">
        <v>3</v>
      </c>
      <c r="AA84" s="70">
        <v>1</v>
      </c>
      <c r="AB84" s="70">
        <v>2</v>
      </c>
      <c r="AC84" s="71">
        <v>41</v>
      </c>
      <c r="AD84" s="41">
        <f>AE84+AH84+AK84+AP84</f>
        <v>23</v>
      </c>
      <c r="AE84" s="42">
        <f>SUM(AF84:AG84)</f>
        <v>5</v>
      </c>
      <c r="AF84" s="70">
        <v>2</v>
      </c>
      <c r="AG84" s="70">
        <v>3</v>
      </c>
      <c r="AH84" s="42">
        <f>SUM(AI84:AJ84)</f>
        <v>5</v>
      </c>
      <c r="AI84" s="70">
        <v>2</v>
      </c>
      <c r="AJ84" s="70">
        <v>3</v>
      </c>
      <c r="AK84" s="43">
        <f>SUM(AL84:AO84)</f>
        <v>6</v>
      </c>
      <c r="AL84" s="70">
        <v>0</v>
      </c>
      <c r="AM84" s="70">
        <v>2</v>
      </c>
      <c r="AN84" s="70">
        <v>2</v>
      </c>
      <c r="AO84" s="70">
        <v>2</v>
      </c>
      <c r="AP84" s="43">
        <f>SUM(AQ84:AS84)</f>
        <v>7</v>
      </c>
      <c r="AQ84" s="70">
        <v>1</v>
      </c>
      <c r="AR84" s="70">
        <v>4</v>
      </c>
      <c r="AS84" s="70">
        <v>2</v>
      </c>
      <c r="AT84" s="44">
        <f>BD84+AU84+AX84</f>
        <v>45</v>
      </c>
      <c r="AU84" s="45">
        <f>AV84+AW84</f>
        <v>7</v>
      </c>
      <c r="AV84" s="70">
        <v>4</v>
      </c>
      <c r="AW84" s="70">
        <v>3</v>
      </c>
      <c r="AX84" s="45">
        <f>SUM(AY84:BC84)</f>
        <v>15</v>
      </c>
      <c r="AY84" s="70">
        <v>2</v>
      </c>
      <c r="AZ84" s="70">
        <v>2</v>
      </c>
      <c r="BA84" s="70">
        <v>1</v>
      </c>
      <c r="BB84" s="70">
        <v>2</v>
      </c>
      <c r="BC84" s="74">
        <v>8</v>
      </c>
      <c r="BD84" s="45">
        <f>SUM(BE84:BI84)</f>
        <v>23</v>
      </c>
      <c r="BE84" s="70">
        <v>1</v>
      </c>
      <c r="BF84" s="70">
        <v>0</v>
      </c>
      <c r="BG84" s="70">
        <v>5</v>
      </c>
      <c r="BH84" s="70">
        <v>8</v>
      </c>
      <c r="BI84" s="70">
        <v>9</v>
      </c>
      <c r="BJ84" s="47">
        <f>I84+AC84+AD84+AT84</f>
        <v>165</v>
      </c>
      <c r="BK84" s="3"/>
      <c r="BL84" s="3"/>
      <c r="BM84" s="3"/>
      <c r="BN84" s="3"/>
      <c r="BO84" s="3">
        <v>3</v>
      </c>
    </row>
    <row r="85" spans="1:67" ht="16.5" customHeight="1">
      <c r="A85" s="4" t="s">
        <v>160</v>
      </c>
      <c r="B85" s="3" t="s">
        <v>13</v>
      </c>
      <c r="C85" s="7" t="s">
        <v>14</v>
      </c>
      <c r="D85" s="9">
        <v>9</v>
      </c>
      <c r="E85" s="25">
        <v>225</v>
      </c>
      <c r="F85" s="28">
        <v>4</v>
      </c>
      <c r="G85" s="3">
        <v>1</v>
      </c>
      <c r="H85" s="75">
        <v>1</v>
      </c>
      <c r="I85" s="37">
        <f>J85+N85+Y85</f>
        <v>52</v>
      </c>
      <c r="J85" s="38">
        <f>SUM(K85:M85)</f>
        <v>17</v>
      </c>
      <c r="K85" s="70">
        <v>10</v>
      </c>
      <c r="L85" s="70">
        <v>5</v>
      </c>
      <c r="M85" s="70">
        <v>2</v>
      </c>
      <c r="N85" s="40">
        <f>SUM(O85:X85)</f>
        <v>29</v>
      </c>
      <c r="O85" s="70">
        <v>6</v>
      </c>
      <c r="P85" s="70">
        <v>0</v>
      </c>
      <c r="Q85" s="70">
        <v>10</v>
      </c>
      <c r="R85" s="70">
        <v>2</v>
      </c>
      <c r="S85" s="70">
        <v>1</v>
      </c>
      <c r="T85" s="70">
        <v>2</v>
      </c>
      <c r="U85" s="70">
        <v>2</v>
      </c>
      <c r="V85" s="70">
        <v>2</v>
      </c>
      <c r="W85" s="70">
        <v>2</v>
      </c>
      <c r="X85" s="70">
        <v>2</v>
      </c>
      <c r="Y85" s="38">
        <f>SUM(Z85:AB85)</f>
        <v>6</v>
      </c>
      <c r="Z85" s="70">
        <v>3</v>
      </c>
      <c r="AA85" s="70">
        <v>1</v>
      </c>
      <c r="AB85" s="70">
        <v>2</v>
      </c>
      <c r="AC85" s="71">
        <v>40</v>
      </c>
      <c r="AD85" s="41">
        <f>AE85+AH85+AK85+AP85</f>
        <v>16</v>
      </c>
      <c r="AE85" s="42">
        <f>SUM(AF85:AG85)</f>
        <v>2</v>
      </c>
      <c r="AF85" s="70">
        <v>2</v>
      </c>
      <c r="AG85" s="70">
        <v>0</v>
      </c>
      <c r="AH85" s="42">
        <f>SUM(AI85:AJ85)</f>
        <v>5</v>
      </c>
      <c r="AI85" s="70">
        <v>2</v>
      </c>
      <c r="AJ85" s="70">
        <v>3</v>
      </c>
      <c r="AK85" s="43">
        <f>SUM(AL85:AO85)</f>
        <v>2</v>
      </c>
      <c r="AL85" s="70">
        <v>0</v>
      </c>
      <c r="AM85" s="70">
        <v>1</v>
      </c>
      <c r="AN85" s="70">
        <v>0</v>
      </c>
      <c r="AO85" s="70">
        <v>1</v>
      </c>
      <c r="AP85" s="43">
        <f>SUM(AQ85:AS85)</f>
        <v>7</v>
      </c>
      <c r="AQ85" s="70">
        <v>1</v>
      </c>
      <c r="AR85" s="70">
        <v>4</v>
      </c>
      <c r="AS85" s="70">
        <v>2</v>
      </c>
      <c r="AT85" s="44">
        <f>BD85+AU85+AX85</f>
        <v>53</v>
      </c>
      <c r="AU85" s="45">
        <f>AV85+AW85</f>
        <v>13</v>
      </c>
      <c r="AV85" s="70">
        <v>10</v>
      </c>
      <c r="AW85" s="70">
        <v>3</v>
      </c>
      <c r="AX85" s="45">
        <f>SUM(AY85:BC85)</f>
        <v>16</v>
      </c>
      <c r="AY85" s="70">
        <v>2</v>
      </c>
      <c r="AZ85" s="70">
        <v>1</v>
      </c>
      <c r="BA85" s="70">
        <v>0</v>
      </c>
      <c r="BB85" s="70">
        <v>1</v>
      </c>
      <c r="BC85" s="46">
        <v>12</v>
      </c>
      <c r="BD85" s="45">
        <f>SUM(BE85:BI85)</f>
        <v>24</v>
      </c>
      <c r="BE85" s="70">
        <v>2</v>
      </c>
      <c r="BF85" s="70">
        <v>0</v>
      </c>
      <c r="BG85" s="70">
        <v>0</v>
      </c>
      <c r="BH85" s="70">
        <v>10</v>
      </c>
      <c r="BI85" s="70">
        <v>12</v>
      </c>
      <c r="BJ85" s="47">
        <f>I85+AC85+AD85+AT85</f>
        <v>161</v>
      </c>
      <c r="BK85" s="3"/>
      <c r="BL85" s="3"/>
      <c r="BM85" s="3"/>
      <c r="BN85" s="3"/>
      <c r="BO85" s="3">
        <v>3</v>
      </c>
    </row>
    <row r="86" spans="1:67" ht="16.5" customHeight="1">
      <c r="A86" s="16" t="s">
        <v>152</v>
      </c>
      <c r="B86" s="3" t="s">
        <v>19</v>
      </c>
      <c r="C86" s="15">
        <v>171</v>
      </c>
      <c r="D86" s="15">
        <v>9</v>
      </c>
      <c r="E86" s="25">
        <v>226</v>
      </c>
      <c r="F86" s="28">
        <v>7</v>
      </c>
      <c r="G86" s="3">
        <v>7</v>
      </c>
      <c r="H86" s="75">
        <v>7</v>
      </c>
      <c r="I86" s="37">
        <f>J86+N86+Y86</f>
        <v>56</v>
      </c>
      <c r="J86" s="38">
        <f>SUM(K86:M86)</f>
        <v>17</v>
      </c>
      <c r="K86" s="70">
        <v>8</v>
      </c>
      <c r="L86" s="70">
        <v>6</v>
      </c>
      <c r="M86" s="70">
        <v>3</v>
      </c>
      <c r="N86" s="40">
        <f>SUM(O86:X86)</f>
        <v>34</v>
      </c>
      <c r="O86" s="70">
        <v>6</v>
      </c>
      <c r="P86" s="70">
        <v>4</v>
      </c>
      <c r="Q86" s="70">
        <v>10</v>
      </c>
      <c r="R86" s="70">
        <v>2</v>
      </c>
      <c r="S86" s="70">
        <v>2</v>
      </c>
      <c r="T86" s="70">
        <v>2</v>
      </c>
      <c r="U86" s="70">
        <v>2</v>
      </c>
      <c r="V86" s="70">
        <v>2</v>
      </c>
      <c r="W86" s="70">
        <v>2</v>
      </c>
      <c r="X86" s="70">
        <v>2</v>
      </c>
      <c r="Y86" s="38">
        <f>SUM(Z86:AB86)</f>
        <v>5</v>
      </c>
      <c r="Z86" s="70">
        <v>2</v>
      </c>
      <c r="AA86" s="70">
        <v>1</v>
      </c>
      <c r="AB86" s="70">
        <v>2</v>
      </c>
      <c r="AC86" s="71">
        <v>35</v>
      </c>
      <c r="AD86" s="41">
        <f>AE86+AH86+AK86+AP86</f>
        <v>22</v>
      </c>
      <c r="AE86" s="42">
        <f>SUM(AF86:AG86)</f>
        <v>5</v>
      </c>
      <c r="AF86" s="70">
        <v>2</v>
      </c>
      <c r="AG86" s="70">
        <v>3</v>
      </c>
      <c r="AH86" s="42">
        <f>SUM(AI86:AJ86)</f>
        <v>5</v>
      </c>
      <c r="AI86" s="70">
        <v>2</v>
      </c>
      <c r="AJ86" s="70">
        <v>3</v>
      </c>
      <c r="AK86" s="43">
        <f>SUM(AL86:AO86)</f>
        <v>6</v>
      </c>
      <c r="AL86" s="70">
        <v>0</v>
      </c>
      <c r="AM86" s="70">
        <v>2</v>
      </c>
      <c r="AN86" s="70">
        <v>4</v>
      </c>
      <c r="AO86" s="70">
        <v>0</v>
      </c>
      <c r="AP86" s="43">
        <f>SUM(AQ86:AS86)</f>
        <v>6</v>
      </c>
      <c r="AQ86" s="70">
        <v>0</v>
      </c>
      <c r="AR86" s="70">
        <v>4</v>
      </c>
      <c r="AS86" s="70">
        <v>2</v>
      </c>
      <c r="AT86" s="44">
        <f>BD86+AU86+AX86</f>
        <v>44</v>
      </c>
      <c r="AU86" s="45">
        <f>AV86+AW86</f>
        <v>4</v>
      </c>
      <c r="AV86" s="70">
        <v>1</v>
      </c>
      <c r="AW86" s="70">
        <v>3</v>
      </c>
      <c r="AX86" s="45">
        <f>SUM(AY86:BC86)</f>
        <v>16</v>
      </c>
      <c r="AY86" s="70">
        <v>1</v>
      </c>
      <c r="AZ86" s="70">
        <v>2</v>
      </c>
      <c r="BA86" s="70">
        <v>0</v>
      </c>
      <c r="BB86" s="70">
        <v>3</v>
      </c>
      <c r="BC86" s="46">
        <v>10</v>
      </c>
      <c r="BD86" s="45">
        <f>SUM(BE86:BI86)</f>
        <v>24</v>
      </c>
      <c r="BE86" s="70">
        <v>1</v>
      </c>
      <c r="BF86" s="70">
        <v>2</v>
      </c>
      <c r="BG86" s="70">
        <v>0</v>
      </c>
      <c r="BH86" s="70">
        <v>9</v>
      </c>
      <c r="BI86" s="70">
        <v>12</v>
      </c>
      <c r="BJ86" s="47">
        <f>I86+AC86+AD86+AT86</f>
        <v>157</v>
      </c>
      <c r="BK86" s="3"/>
      <c r="BL86" s="3"/>
      <c r="BM86" s="3"/>
      <c r="BN86" s="3"/>
      <c r="BO86" s="3">
        <v>3</v>
      </c>
    </row>
    <row r="87" spans="1:67" ht="16.5" customHeight="1">
      <c r="A87" s="3" t="s">
        <v>194</v>
      </c>
      <c r="B87" s="3" t="s">
        <v>9</v>
      </c>
      <c r="C87" s="7">
        <v>249</v>
      </c>
      <c r="D87" s="20">
        <v>9</v>
      </c>
      <c r="E87" s="25">
        <v>320</v>
      </c>
      <c r="F87" s="28">
        <v>1</v>
      </c>
      <c r="G87" s="3">
        <v>8</v>
      </c>
      <c r="H87" s="75">
        <v>8</v>
      </c>
      <c r="I87" s="37">
        <f>J87+N87+Y87</f>
        <v>47</v>
      </c>
      <c r="J87" s="38">
        <f>SUM(K87:M87)</f>
        <v>19</v>
      </c>
      <c r="K87" s="70">
        <v>10</v>
      </c>
      <c r="L87" s="70">
        <v>6</v>
      </c>
      <c r="M87" s="70">
        <v>3</v>
      </c>
      <c r="N87" s="40">
        <f>SUM(O87:X87)</f>
        <v>24</v>
      </c>
      <c r="O87" s="70">
        <v>5</v>
      </c>
      <c r="P87" s="70">
        <v>1</v>
      </c>
      <c r="Q87" s="70">
        <v>10</v>
      </c>
      <c r="R87" s="70">
        <v>0</v>
      </c>
      <c r="S87" s="70">
        <v>2</v>
      </c>
      <c r="T87" s="70">
        <v>2</v>
      </c>
      <c r="U87" s="70">
        <v>1</v>
      </c>
      <c r="V87" s="70">
        <v>1</v>
      </c>
      <c r="W87" s="70">
        <v>1</v>
      </c>
      <c r="X87" s="70">
        <v>1</v>
      </c>
      <c r="Y87" s="38">
        <f>SUM(Z87:AB87)</f>
        <v>4</v>
      </c>
      <c r="Z87" s="70">
        <v>1</v>
      </c>
      <c r="AA87" s="70">
        <v>1</v>
      </c>
      <c r="AB87" s="70">
        <v>2</v>
      </c>
      <c r="AC87" s="71">
        <v>32</v>
      </c>
      <c r="AD87" s="41">
        <f>AE87+AH87+AK87+AP87</f>
        <v>18</v>
      </c>
      <c r="AE87" s="42">
        <f>SUM(AF87:AG87)</f>
        <v>5</v>
      </c>
      <c r="AF87" s="70">
        <v>2</v>
      </c>
      <c r="AG87" s="70">
        <v>3</v>
      </c>
      <c r="AH87" s="42">
        <f>SUM(AI87:AJ87)</f>
        <v>2</v>
      </c>
      <c r="AI87" s="70">
        <v>1</v>
      </c>
      <c r="AJ87" s="70">
        <v>1</v>
      </c>
      <c r="AK87" s="43">
        <f>SUM(AL87:AO87)</f>
        <v>5</v>
      </c>
      <c r="AL87" s="70">
        <v>0</v>
      </c>
      <c r="AM87" s="70">
        <v>1</v>
      </c>
      <c r="AN87" s="70">
        <v>2</v>
      </c>
      <c r="AO87" s="70">
        <v>2</v>
      </c>
      <c r="AP87" s="43">
        <f>SUM(AQ87:AS87)</f>
        <v>6</v>
      </c>
      <c r="AQ87" s="70">
        <v>2</v>
      </c>
      <c r="AR87" s="70">
        <v>4</v>
      </c>
      <c r="AS87" s="70">
        <v>0</v>
      </c>
      <c r="AT87" s="44">
        <f>BD87+AU87+AX87</f>
        <v>60</v>
      </c>
      <c r="AU87" s="45">
        <f>AV87+AW87</f>
        <v>4</v>
      </c>
      <c r="AV87" s="70">
        <v>1</v>
      </c>
      <c r="AW87" s="70">
        <v>3</v>
      </c>
      <c r="AX87" s="45">
        <f>SUM(AY87:BC87)</f>
        <v>18</v>
      </c>
      <c r="AY87" s="70">
        <v>0</v>
      </c>
      <c r="AZ87" s="70">
        <v>2</v>
      </c>
      <c r="BA87" s="70">
        <v>2</v>
      </c>
      <c r="BB87" s="70">
        <v>4</v>
      </c>
      <c r="BC87" s="46">
        <v>10</v>
      </c>
      <c r="BD87" s="45">
        <f>SUM(BE87:BI87)</f>
        <v>38</v>
      </c>
      <c r="BE87" s="70">
        <v>2</v>
      </c>
      <c r="BF87" s="70">
        <v>4</v>
      </c>
      <c r="BG87" s="70">
        <v>10</v>
      </c>
      <c r="BH87" s="70">
        <v>10</v>
      </c>
      <c r="BI87" s="70">
        <v>12</v>
      </c>
      <c r="BJ87" s="47">
        <f>I87+AC87+AD87+AT87</f>
        <v>157</v>
      </c>
      <c r="BK87" s="3"/>
      <c r="BL87" s="3"/>
      <c r="BM87" s="3"/>
      <c r="BN87" s="3"/>
      <c r="BO87" s="3">
        <v>3</v>
      </c>
    </row>
    <row r="88" spans="1:66" ht="16.5" customHeight="1">
      <c r="A88" s="18" t="s">
        <v>102</v>
      </c>
      <c r="B88" s="3" t="s">
        <v>23</v>
      </c>
      <c r="C88" s="7" t="s">
        <v>105</v>
      </c>
      <c r="D88" s="19">
        <v>9</v>
      </c>
      <c r="E88" s="26" t="s">
        <v>175</v>
      </c>
      <c r="F88" s="28">
        <v>10</v>
      </c>
      <c r="G88" s="3">
        <v>2</v>
      </c>
      <c r="H88" s="75">
        <v>2</v>
      </c>
      <c r="I88" s="37">
        <f>J88+N88+Y88</f>
        <v>49</v>
      </c>
      <c r="J88" s="38">
        <f>SUM(K88:M88)</f>
        <v>17</v>
      </c>
      <c r="K88" s="70">
        <v>9</v>
      </c>
      <c r="L88" s="70">
        <v>6</v>
      </c>
      <c r="M88" s="70">
        <v>2</v>
      </c>
      <c r="N88" s="40">
        <f>SUM(O88:X88)</f>
        <v>27</v>
      </c>
      <c r="O88" s="70">
        <v>4</v>
      </c>
      <c r="P88" s="70">
        <v>0</v>
      </c>
      <c r="Q88" s="70">
        <v>10</v>
      </c>
      <c r="R88" s="70">
        <v>1</v>
      </c>
      <c r="S88" s="70">
        <v>2</v>
      </c>
      <c r="T88" s="70">
        <v>2</v>
      </c>
      <c r="U88" s="70">
        <v>2</v>
      </c>
      <c r="V88" s="70">
        <v>2</v>
      </c>
      <c r="W88" s="70">
        <v>2</v>
      </c>
      <c r="X88" s="70">
        <v>2</v>
      </c>
      <c r="Y88" s="38">
        <f>SUM(Z88:AB88)</f>
        <v>5</v>
      </c>
      <c r="Z88" s="70">
        <v>3</v>
      </c>
      <c r="AA88" s="70">
        <v>1</v>
      </c>
      <c r="AB88" s="70">
        <v>1</v>
      </c>
      <c r="AC88" s="71">
        <v>30</v>
      </c>
      <c r="AD88" s="41">
        <f>AE88+AH88+AK88+AP88</f>
        <v>15</v>
      </c>
      <c r="AE88" s="42">
        <f>SUM(AF88:AG88)</f>
        <v>5</v>
      </c>
      <c r="AF88" s="70">
        <v>2</v>
      </c>
      <c r="AG88" s="70">
        <v>3</v>
      </c>
      <c r="AH88" s="42">
        <f>SUM(AI88:AJ88)</f>
        <v>0</v>
      </c>
      <c r="AI88" s="70">
        <v>0</v>
      </c>
      <c r="AJ88" s="70">
        <v>0</v>
      </c>
      <c r="AK88" s="43">
        <f>SUM(AL88:AO88)</f>
        <v>2</v>
      </c>
      <c r="AL88" s="70">
        <v>0</v>
      </c>
      <c r="AM88" s="70">
        <v>1</v>
      </c>
      <c r="AN88" s="70">
        <v>0</v>
      </c>
      <c r="AO88" s="70">
        <v>1</v>
      </c>
      <c r="AP88" s="43">
        <f>SUM(AQ88:AS88)</f>
        <v>8</v>
      </c>
      <c r="AQ88" s="70">
        <v>2</v>
      </c>
      <c r="AR88" s="70">
        <v>4</v>
      </c>
      <c r="AS88" s="70">
        <v>2</v>
      </c>
      <c r="AT88" s="44">
        <f>BD88+AU88+AX88</f>
        <v>48</v>
      </c>
      <c r="AU88" s="45">
        <f>AV88+AW88</f>
        <v>13</v>
      </c>
      <c r="AV88" s="70">
        <v>10</v>
      </c>
      <c r="AW88" s="70">
        <v>3</v>
      </c>
      <c r="AX88" s="45">
        <f>SUM(AY88:BC88)</f>
        <v>11</v>
      </c>
      <c r="AY88" s="70">
        <v>0</v>
      </c>
      <c r="AZ88" s="70">
        <v>1</v>
      </c>
      <c r="BA88" s="70">
        <v>2</v>
      </c>
      <c r="BB88" s="70">
        <v>0</v>
      </c>
      <c r="BC88" s="46">
        <v>8</v>
      </c>
      <c r="BD88" s="45">
        <f>SUM(BE88:BI88)</f>
        <v>24</v>
      </c>
      <c r="BE88" s="70">
        <v>2</v>
      </c>
      <c r="BF88" s="70">
        <v>0</v>
      </c>
      <c r="BG88" s="70">
        <v>0</v>
      </c>
      <c r="BH88" s="70">
        <v>10</v>
      </c>
      <c r="BI88" s="70">
        <v>12</v>
      </c>
      <c r="BJ88" s="47">
        <f>I88+AC88+AD88+AT88</f>
        <v>142</v>
      </c>
      <c r="BK88" s="3"/>
      <c r="BL88" s="3"/>
      <c r="BM88" s="3"/>
      <c r="BN88" s="3"/>
    </row>
    <row r="89" spans="1:66" ht="16.5" customHeight="1">
      <c r="A89" s="18" t="s">
        <v>24</v>
      </c>
      <c r="B89" s="3" t="s">
        <v>23</v>
      </c>
      <c r="C89" s="7">
        <v>3</v>
      </c>
      <c r="D89" s="19">
        <v>9</v>
      </c>
      <c r="E89" s="24">
        <v>321</v>
      </c>
      <c r="F89" s="28">
        <v>4</v>
      </c>
      <c r="G89" s="3">
        <v>20</v>
      </c>
      <c r="H89" s="75">
        <v>20</v>
      </c>
      <c r="I89" s="37">
        <f>J89+N89+Y89</f>
        <v>48</v>
      </c>
      <c r="J89" s="38">
        <f>SUM(K89:M89)</f>
        <v>15</v>
      </c>
      <c r="K89" s="70">
        <v>8</v>
      </c>
      <c r="L89" s="70">
        <v>6</v>
      </c>
      <c r="M89" s="70">
        <v>1</v>
      </c>
      <c r="N89" s="40">
        <f>SUM(O89:X89)</f>
        <v>30</v>
      </c>
      <c r="O89" s="70">
        <v>7</v>
      </c>
      <c r="P89" s="70">
        <v>6</v>
      </c>
      <c r="Q89" s="70">
        <v>8</v>
      </c>
      <c r="R89" s="70">
        <v>2</v>
      </c>
      <c r="S89" s="70">
        <v>1</v>
      </c>
      <c r="T89" s="70">
        <v>0</v>
      </c>
      <c r="U89" s="70">
        <v>0</v>
      </c>
      <c r="V89" s="70">
        <v>2</v>
      </c>
      <c r="W89" s="70">
        <v>2</v>
      </c>
      <c r="X89" s="70">
        <v>2</v>
      </c>
      <c r="Y89" s="38">
        <f>SUM(Z89:AB89)</f>
        <v>3</v>
      </c>
      <c r="Z89" s="70">
        <v>1</v>
      </c>
      <c r="AA89" s="70">
        <v>1</v>
      </c>
      <c r="AB89" s="70">
        <v>1</v>
      </c>
      <c r="AC89" s="71">
        <v>25</v>
      </c>
      <c r="AD89" s="41">
        <f>AE89+AH89+AK89+AP89</f>
        <v>13</v>
      </c>
      <c r="AE89" s="42">
        <f>SUM(AF89:AG89)</f>
        <v>5</v>
      </c>
      <c r="AF89" s="70">
        <v>2</v>
      </c>
      <c r="AG89" s="70">
        <v>3</v>
      </c>
      <c r="AH89" s="42">
        <f>SUM(AI89:AJ89)</f>
        <v>0</v>
      </c>
      <c r="AI89" s="70">
        <v>0</v>
      </c>
      <c r="AJ89" s="70">
        <v>0</v>
      </c>
      <c r="AK89" s="43">
        <f>SUM(AL89:AO89)</f>
        <v>0</v>
      </c>
      <c r="AL89" s="70">
        <v>0</v>
      </c>
      <c r="AM89" s="70">
        <v>0</v>
      </c>
      <c r="AN89" s="70">
        <v>0</v>
      </c>
      <c r="AO89" s="70">
        <v>0</v>
      </c>
      <c r="AP89" s="43">
        <f>SUM(AQ89:AS89)</f>
        <v>8</v>
      </c>
      <c r="AQ89" s="70">
        <v>2</v>
      </c>
      <c r="AR89" s="70">
        <v>4</v>
      </c>
      <c r="AS89" s="70">
        <v>2</v>
      </c>
      <c r="AT89" s="44">
        <f>BD89+AU89+AX89</f>
        <v>42</v>
      </c>
      <c r="AU89" s="45">
        <f>AV89+AW89</f>
        <v>13</v>
      </c>
      <c r="AV89" s="70">
        <v>10</v>
      </c>
      <c r="AW89" s="70">
        <v>3</v>
      </c>
      <c r="AX89" s="45">
        <f>SUM(AY89:BC89)</f>
        <v>5</v>
      </c>
      <c r="AY89" s="70">
        <v>1</v>
      </c>
      <c r="AZ89" s="70">
        <v>2</v>
      </c>
      <c r="BA89" s="70">
        <v>0</v>
      </c>
      <c r="BB89" s="70">
        <v>0</v>
      </c>
      <c r="BC89" s="46">
        <v>2</v>
      </c>
      <c r="BD89" s="79">
        <f>SUM(BE89:BI89)</f>
        <v>24</v>
      </c>
      <c r="BE89" s="70">
        <v>0</v>
      </c>
      <c r="BF89" s="70">
        <v>2</v>
      </c>
      <c r="BG89" s="70">
        <v>0</v>
      </c>
      <c r="BH89" s="70">
        <v>10</v>
      </c>
      <c r="BI89" s="70">
        <v>12</v>
      </c>
      <c r="BJ89" s="47">
        <f>I89+AC89+AD89+AT89</f>
        <v>128</v>
      </c>
      <c r="BK89" s="3"/>
      <c r="BL89" s="3"/>
      <c r="BM89" s="3"/>
      <c r="BN89" s="3"/>
    </row>
    <row r="90" spans="1:66" ht="16.5" customHeight="1">
      <c r="A90" s="2" t="s">
        <v>42</v>
      </c>
      <c r="B90" s="3" t="s">
        <v>25</v>
      </c>
      <c r="C90" s="7">
        <v>304</v>
      </c>
      <c r="D90" s="12">
        <v>9</v>
      </c>
      <c r="E90" s="25" t="s">
        <v>176</v>
      </c>
      <c r="F90" s="28">
        <v>14</v>
      </c>
      <c r="G90" s="3">
        <v>24</v>
      </c>
      <c r="H90" s="75">
        <v>24</v>
      </c>
      <c r="I90" s="37">
        <f>J90+N90+Y90</f>
        <v>52</v>
      </c>
      <c r="J90" s="38">
        <f>SUM(K90:M90)</f>
        <v>16</v>
      </c>
      <c r="K90" s="70">
        <v>7</v>
      </c>
      <c r="L90" s="70">
        <v>6</v>
      </c>
      <c r="M90" s="70">
        <v>3</v>
      </c>
      <c r="N90" s="40">
        <f>SUM(O90:X90)</f>
        <v>30</v>
      </c>
      <c r="O90" s="70">
        <v>5</v>
      </c>
      <c r="P90" s="70">
        <v>6</v>
      </c>
      <c r="Q90" s="70">
        <v>8</v>
      </c>
      <c r="R90" s="70">
        <v>0</v>
      </c>
      <c r="S90" s="70">
        <v>2</v>
      </c>
      <c r="T90" s="70">
        <v>2</v>
      </c>
      <c r="U90" s="70">
        <v>2</v>
      </c>
      <c r="V90" s="70">
        <v>2</v>
      </c>
      <c r="W90" s="70">
        <v>1</v>
      </c>
      <c r="X90" s="70">
        <v>2</v>
      </c>
      <c r="Y90" s="38">
        <f>SUM(Z90:AB90)</f>
        <v>6</v>
      </c>
      <c r="Z90" s="70">
        <v>2</v>
      </c>
      <c r="AA90" s="70">
        <v>2</v>
      </c>
      <c r="AB90" s="70">
        <v>2</v>
      </c>
      <c r="AC90" s="71">
        <v>35</v>
      </c>
      <c r="AD90" s="41">
        <f>AE90+AH90+AK90+AP90</f>
        <v>10</v>
      </c>
      <c r="AE90" s="42">
        <f>SUM(AF90:AG90)</f>
        <v>5</v>
      </c>
      <c r="AF90" s="70">
        <v>2</v>
      </c>
      <c r="AG90" s="70">
        <v>3</v>
      </c>
      <c r="AH90" s="42">
        <f>SUM(AI90:AJ90)</f>
        <v>0</v>
      </c>
      <c r="AI90" s="70">
        <v>0</v>
      </c>
      <c r="AJ90" s="70">
        <v>0</v>
      </c>
      <c r="AK90" s="43">
        <f>SUM(AL90:AO90)</f>
        <v>1</v>
      </c>
      <c r="AL90" s="70">
        <v>0</v>
      </c>
      <c r="AM90" s="70">
        <v>1</v>
      </c>
      <c r="AN90" s="70">
        <v>0</v>
      </c>
      <c r="AO90" s="70">
        <v>0</v>
      </c>
      <c r="AP90" s="43">
        <f>SUM(AQ90:AS90)</f>
        <v>4</v>
      </c>
      <c r="AQ90" s="70">
        <v>2</v>
      </c>
      <c r="AR90" s="70">
        <v>2</v>
      </c>
      <c r="AS90" s="70">
        <v>0</v>
      </c>
      <c r="AT90" s="44">
        <f>BD90+AU90+AX90</f>
        <v>25</v>
      </c>
      <c r="AU90" s="45">
        <f>AV90+AW90</f>
        <v>5</v>
      </c>
      <c r="AV90" s="70">
        <v>3</v>
      </c>
      <c r="AW90" s="70">
        <v>2</v>
      </c>
      <c r="AX90" s="45">
        <f>SUM(AY90:BC90)</f>
        <v>3</v>
      </c>
      <c r="AY90" s="70">
        <v>0</v>
      </c>
      <c r="AZ90" s="70">
        <v>2</v>
      </c>
      <c r="BA90" s="70">
        <v>0</v>
      </c>
      <c r="BB90" s="70">
        <v>1</v>
      </c>
      <c r="BC90" s="46">
        <v>0</v>
      </c>
      <c r="BD90" s="45">
        <f>SUM(BE90:BI90)</f>
        <v>17</v>
      </c>
      <c r="BE90" s="70">
        <v>1</v>
      </c>
      <c r="BF90" s="70">
        <v>0</v>
      </c>
      <c r="BG90" s="70">
        <v>0</v>
      </c>
      <c r="BH90" s="70">
        <v>8</v>
      </c>
      <c r="BI90" s="70">
        <v>8</v>
      </c>
      <c r="BJ90" s="47">
        <f>I90+AC90+AD90+AT90</f>
        <v>122</v>
      </c>
      <c r="BK90" s="3"/>
      <c r="BL90" s="3"/>
      <c r="BM90" s="3"/>
      <c r="BN90" s="3"/>
    </row>
    <row r="91" spans="1:256" ht="16.5" customHeight="1">
      <c r="A91" s="2" t="s">
        <v>84</v>
      </c>
      <c r="B91" s="3" t="s">
        <v>18</v>
      </c>
      <c r="C91" s="5">
        <v>194</v>
      </c>
      <c r="D91" s="12">
        <v>9</v>
      </c>
      <c r="E91" s="25">
        <v>319</v>
      </c>
      <c r="F91" s="28">
        <v>10</v>
      </c>
      <c r="G91" s="3">
        <v>23</v>
      </c>
      <c r="H91" s="75">
        <v>23</v>
      </c>
      <c r="I91" s="37">
        <f>J91+N91+Y91</f>
        <v>37</v>
      </c>
      <c r="J91" s="38">
        <f>SUM(K91:M91)</f>
        <v>16</v>
      </c>
      <c r="K91" s="70">
        <v>6</v>
      </c>
      <c r="L91" s="70">
        <v>7</v>
      </c>
      <c r="M91" s="70">
        <v>3</v>
      </c>
      <c r="N91" s="40">
        <f>SUM(O91:X91)</f>
        <v>18</v>
      </c>
      <c r="O91" s="70">
        <v>2</v>
      </c>
      <c r="P91" s="70">
        <v>0</v>
      </c>
      <c r="Q91" s="70">
        <v>8</v>
      </c>
      <c r="R91" s="70">
        <v>1</v>
      </c>
      <c r="S91" s="70">
        <v>1</v>
      </c>
      <c r="T91" s="70">
        <v>2</v>
      </c>
      <c r="U91" s="70">
        <v>2</v>
      </c>
      <c r="V91" s="70">
        <v>0</v>
      </c>
      <c r="W91" s="70">
        <v>1</v>
      </c>
      <c r="X91" s="70">
        <v>1</v>
      </c>
      <c r="Y91" s="38">
        <f>SUM(Z91:AB91)</f>
        <v>3</v>
      </c>
      <c r="Z91" s="70">
        <v>1</v>
      </c>
      <c r="AA91" s="70">
        <v>0</v>
      </c>
      <c r="AB91" s="70">
        <v>2</v>
      </c>
      <c r="AC91" s="71">
        <v>29</v>
      </c>
      <c r="AD91" s="41">
        <f>AE91+AH91+AK91+AP91</f>
        <v>10</v>
      </c>
      <c r="AE91" s="42">
        <f>SUM(AF91:AG91)</f>
        <v>3</v>
      </c>
      <c r="AF91" s="70">
        <v>2</v>
      </c>
      <c r="AG91" s="70">
        <v>1</v>
      </c>
      <c r="AH91" s="42">
        <f>SUM(AI91:AJ91)</f>
        <v>0</v>
      </c>
      <c r="AI91" s="70">
        <v>0</v>
      </c>
      <c r="AJ91" s="70">
        <v>0</v>
      </c>
      <c r="AK91" s="43">
        <f>SUM(AL91:AO91)</f>
        <v>1</v>
      </c>
      <c r="AL91" s="70">
        <v>0</v>
      </c>
      <c r="AM91" s="70">
        <v>1</v>
      </c>
      <c r="AN91" s="70">
        <v>0</v>
      </c>
      <c r="AO91" s="70">
        <v>0</v>
      </c>
      <c r="AP91" s="43">
        <f>SUM(AQ91:AS91)</f>
        <v>6</v>
      </c>
      <c r="AQ91" s="70">
        <v>2</v>
      </c>
      <c r="AR91" s="70">
        <v>2</v>
      </c>
      <c r="AS91" s="70">
        <v>2</v>
      </c>
      <c r="AT91" s="44">
        <f>BD91+AU91+AX91</f>
        <v>29</v>
      </c>
      <c r="AU91" s="45">
        <f>AV91+AW91</f>
        <v>5</v>
      </c>
      <c r="AV91" s="70">
        <v>3</v>
      </c>
      <c r="AW91" s="70">
        <v>2</v>
      </c>
      <c r="AX91" s="45">
        <f>SUM(AY91:BC91)</f>
        <v>5</v>
      </c>
      <c r="AY91" s="70">
        <v>1</v>
      </c>
      <c r="AZ91" s="70">
        <v>2</v>
      </c>
      <c r="BA91" s="70">
        <v>0</v>
      </c>
      <c r="BB91" s="70">
        <v>2</v>
      </c>
      <c r="BC91" s="46">
        <v>0</v>
      </c>
      <c r="BD91" s="45">
        <f>SUM(BE91:BI91)</f>
        <v>19</v>
      </c>
      <c r="BE91" s="70">
        <v>2</v>
      </c>
      <c r="BF91" s="70">
        <v>2</v>
      </c>
      <c r="BG91" s="70">
        <v>0</v>
      </c>
      <c r="BH91" s="70">
        <v>5</v>
      </c>
      <c r="BI91" s="70">
        <v>10</v>
      </c>
      <c r="BJ91" s="47">
        <f>I91+AC91+AD91+AT91</f>
        <v>105</v>
      </c>
      <c r="BK91" s="3"/>
      <c r="BL91" s="3"/>
      <c r="BM91" s="3"/>
      <c r="BN91" s="3"/>
      <c r="IU91" s="13"/>
      <c r="IV91" s="13"/>
    </row>
    <row r="92" spans="1:66" ht="16.5" customHeight="1">
      <c r="A92" s="16" t="s">
        <v>151</v>
      </c>
      <c r="B92" s="3" t="s">
        <v>19</v>
      </c>
      <c r="C92" s="15">
        <v>89</v>
      </c>
      <c r="D92" s="15">
        <v>9</v>
      </c>
      <c r="E92" s="26" t="s">
        <v>175</v>
      </c>
      <c r="F92" s="28">
        <v>7</v>
      </c>
      <c r="G92" s="3">
        <v>22</v>
      </c>
      <c r="H92" s="75">
        <v>22</v>
      </c>
      <c r="I92" s="37">
        <f>J92+N92+Y92</f>
        <v>34</v>
      </c>
      <c r="J92" s="38">
        <f>SUM(K92:M92)</f>
        <v>17</v>
      </c>
      <c r="K92" s="70">
        <v>7</v>
      </c>
      <c r="L92" s="70">
        <v>7</v>
      </c>
      <c r="M92" s="70">
        <v>3</v>
      </c>
      <c r="N92" s="40">
        <f>SUM(O92:X92)</f>
        <v>14</v>
      </c>
      <c r="O92" s="70">
        <v>1</v>
      </c>
      <c r="P92" s="70">
        <v>0</v>
      </c>
      <c r="Q92" s="70">
        <v>5</v>
      </c>
      <c r="R92" s="70">
        <v>1</v>
      </c>
      <c r="S92" s="70">
        <v>1</v>
      </c>
      <c r="T92" s="70">
        <v>0</v>
      </c>
      <c r="U92" s="70">
        <v>1</v>
      </c>
      <c r="V92" s="70">
        <v>2</v>
      </c>
      <c r="W92" s="70">
        <v>2</v>
      </c>
      <c r="X92" s="70">
        <v>1</v>
      </c>
      <c r="Y92" s="38">
        <f>SUM(Z92:AB92)</f>
        <v>3</v>
      </c>
      <c r="Z92" s="70">
        <v>1</v>
      </c>
      <c r="AA92" s="70">
        <v>2</v>
      </c>
      <c r="AB92" s="70">
        <v>0</v>
      </c>
      <c r="AC92" s="71">
        <v>20</v>
      </c>
      <c r="AD92" s="41">
        <f>AE92+AH92+AK92+AP92</f>
        <v>17</v>
      </c>
      <c r="AE92" s="42">
        <v>3</v>
      </c>
      <c r="AF92" s="70">
        <v>2</v>
      </c>
      <c r="AG92" s="70">
        <v>2</v>
      </c>
      <c r="AH92" s="42">
        <f>SUM(AI92:AJ92)</f>
        <v>5</v>
      </c>
      <c r="AI92" s="70">
        <v>2</v>
      </c>
      <c r="AJ92" s="70">
        <v>3</v>
      </c>
      <c r="AK92" s="43">
        <f>SUM(AL92:AO92)</f>
        <v>1</v>
      </c>
      <c r="AL92" s="70">
        <v>0</v>
      </c>
      <c r="AM92" s="70">
        <v>1</v>
      </c>
      <c r="AN92" s="70">
        <v>0</v>
      </c>
      <c r="AO92" s="70">
        <v>0</v>
      </c>
      <c r="AP92" s="43">
        <f>SUM(AQ92:AS92)</f>
        <v>8</v>
      </c>
      <c r="AQ92" s="70">
        <v>2</v>
      </c>
      <c r="AR92" s="70">
        <v>4</v>
      </c>
      <c r="AS92" s="70">
        <v>2</v>
      </c>
      <c r="AT92" s="44">
        <f>BD92+AU92+AX92</f>
        <v>29</v>
      </c>
      <c r="AU92" s="45">
        <f>AV92+AW92</f>
        <v>8</v>
      </c>
      <c r="AV92" s="70">
        <v>5</v>
      </c>
      <c r="AW92" s="70">
        <v>3</v>
      </c>
      <c r="AX92" s="45">
        <f>SUM(AY92:BC92)</f>
        <v>4</v>
      </c>
      <c r="AY92" s="70">
        <v>1</v>
      </c>
      <c r="AZ92" s="70">
        <v>1</v>
      </c>
      <c r="BA92" s="70">
        <v>2</v>
      </c>
      <c r="BB92" s="70">
        <v>0</v>
      </c>
      <c r="BC92" s="46">
        <v>0</v>
      </c>
      <c r="BD92" s="45">
        <f>SUM(BE92:BI92)</f>
        <v>17</v>
      </c>
      <c r="BE92" s="70">
        <v>1</v>
      </c>
      <c r="BF92" s="70">
        <v>0</v>
      </c>
      <c r="BG92" s="70">
        <v>4</v>
      </c>
      <c r="BH92" s="70">
        <v>5</v>
      </c>
      <c r="BI92" s="70">
        <v>7</v>
      </c>
      <c r="BJ92" s="47">
        <f>I92+AC92+AD92+AT92</f>
        <v>100</v>
      </c>
      <c r="BK92" s="3"/>
      <c r="BL92" s="3"/>
      <c r="BM92" s="3"/>
      <c r="BN92" s="3"/>
    </row>
    <row r="93" spans="1:66" ht="16.5" customHeight="1">
      <c r="A93" s="3" t="s">
        <v>37</v>
      </c>
      <c r="B93" s="3" t="s">
        <v>9</v>
      </c>
      <c r="C93" s="7" t="s">
        <v>41</v>
      </c>
      <c r="D93" s="14">
        <v>9</v>
      </c>
      <c r="E93" s="24">
        <v>321</v>
      </c>
      <c r="F93" s="28">
        <v>16</v>
      </c>
      <c r="G93" s="3">
        <v>15</v>
      </c>
      <c r="H93" s="75">
        <v>15</v>
      </c>
      <c r="I93" s="37">
        <f>J93+N93+Y93</f>
        <v>29</v>
      </c>
      <c r="J93" s="38">
        <f>SUM(K93:M93)</f>
        <v>14</v>
      </c>
      <c r="K93" s="70">
        <v>5</v>
      </c>
      <c r="L93" s="70">
        <v>6</v>
      </c>
      <c r="M93" s="70">
        <v>3</v>
      </c>
      <c r="N93" s="40">
        <f>SUM(O93:X93)</f>
        <v>12</v>
      </c>
      <c r="O93" s="70">
        <v>2</v>
      </c>
      <c r="P93" s="70">
        <v>0</v>
      </c>
      <c r="Q93" s="70">
        <v>4</v>
      </c>
      <c r="R93" s="70">
        <v>0</v>
      </c>
      <c r="S93" s="70">
        <v>2</v>
      </c>
      <c r="T93" s="70">
        <v>1</v>
      </c>
      <c r="U93" s="70">
        <v>1</v>
      </c>
      <c r="V93" s="70">
        <v>0</v>
      </c>
      <c r="W93" s="70">
        <v>1</v>
      </c>
      <c r="X93" s="70">
        <v>1</v>
      </c>
      <c r="Y93" s="38">
        <f>SUM(Z93:AB93)</f>
        <v>3</v>
      </c>
      <c r="Z93" s="70">
        <v>1</v>
      </c>
      <c r="AA93" s="70">
        <v>1</v>
      </c>
      <c r="AB93" s="70">
        <v>1</v>
      </c>
      <c r="AC93" s="71">
        <v>15</v>
      </c>
      <c r="AD93" s="41">
        <f>AE93+AH93+AK93+AP93</f>
        <v>14</v>
      </c>
      <c r="AE93" s="42">
        <f>SUM(AF93:AG93)</f>
        <v>0</v>
      </c>
      <c r="AF93" s="70">
        <v>0</v>
      </c>
      <c r="AG93" s="70">
        <v>0</v>
      </c>
      <c r="AH93" s="42">
        <f>SUM(AI93:AJ93)</f>
        <v>5</v>
      </c>
      <c r="AI93" s="70">
        <v>2</v>
      </c>
      <c r="AJ93" s="70">
        <v>3</v>
      </c>
      <c r="AK93" s="43">
        <f>SUM(AL93:AO93)</f>
        <v>4</v>
      </c>
      <c r="AL93" s="70">
        <v>0</v>
      </c>
      <c r="AM93" s="70">
        <v>2</v>
      </c>
      <c r="AN93" s="70">
        <v>0</v>
      </c>
      <c r="AO93" s="70">
        <v>2</v>
      </c>
      <c r="AP93" s="43">
        <f>SUM(AQ93:AS93)</f>
        <v>5</v>
      </c>
      <c r="AQ93" s="70">
        <v>1</v>
      </c>
      <c r="AR93" s="70">
        <v>4</v>
      </c>
      <c r="AS93" s="70">
        <v>0</v>
      </c>
      <c r="AT93" s="44">
        <f>BD93+AU93+AX93</f>
        <v>35</v>
      </c>
      <c r="AU93" s="45">
        <f>AV93+AW93</f>
        <v>8</v>
      </c>
      <c r="AV93" s="70">
        <v>5</v>
      </c>
      <c r="AW93" s="70">
        <v>3</v>
      </c>
      <c r="AX93" s="45">
        <f>SUM(AY93:BC93)</f>
        <v>9</v>
      </c>
      <c r="AY93" s="70">
        <v>0</v>
      </c>
      <c r="AZ93" s="70">
        <v>1</v>
      </c>
      <c r="BA93" s="70">
        <v>2</v>
      </c>
      <c r="BB93" s="70">
        <v>0</v>
      </c>
      <c r="BC93" s="46">
        <v>6</v>
      </c>
      <c r="BD93" s="45">
        <f>SUM(BE93:BI93)</f>
        <v>18</v>
      </c>
      <c r="BE93" s="70">
        <v>1</v>
      </c>
      <c r="BF93" s="70">
        <v>0</v>
      </c>
      <c r="BG93" s="70">
        <v>0</v>
      </c>
      <c r="BH93" s="70">
        <v>8</v>
      </c>
      <c r="BI93" s="70">
        <v>9</v>
      </c>
      <c r="BJ93" s="47">
        <f>I93+AC93+AD93+AT93</f>
        <v>93</v>
      </c>
      <c r="BK93" s="3"/>
      <c r="BL93" s="3"/>
      <c r="BM93" s="3"/>
      <c r="BN93" s="3"/>
    </row>
    <row r="94" spans="1:66" ht="16.5" customHeight="1">
      <c r="A94" s="3" t="s">
        <v>63</v>
      </c>
      <c r="B94" s="3" t="s">
        <v>13</v>
      </c>
      <c r="C94" s="7">
        <v>272</v>
      </c>
      <c r="D94" s="9">
        <v>9</v>
      </c>
      <c r="E94" s="25" t="s">
        <v>176</v>
      </c>
      <c r="F94" s="28">
        <v>4</v>
      </c>
      <c r="G94" s="3">
        <v>9</v>
      </c>
      <c r="H94" s="75">
        <v>9</v>
      </c>
      <c r="I94" s="37">
        <f>J94+N94+Y94</f>
        <v>33</v>
      </c>
      <c r="J94" s="38">
        <f>SUM(K94:M94)</f>
        <v>15</v>
      </c>
      <c r="K94" s="70">
        <v>6</v>
      </c>
      <c r="L94" s="70">
        <v>6</v>
      </c>
      <c r="M94" s="70">
        <v>3</v>
      </c>
      <c r="N94" s="40">
        <f>SUM(O94:X94)</f>
        <v>17</v>
      </c>
      <c r="O94" s="70">
        <v>0</v>
      </c>
      <c r="P94" s="70">
        <v>0</v>
      </c>
      <c r="Q94" s="70">
        <v>10</v>
      </c>
      <c r="R94" s="70">
        <v>2</v>
      </c>
      <c r="S94" s="70">
        <v>0</v>
      </c>
      <c r="T94" s="70">
        <v>2</v>
      </c>
      <c r="U94" s="70">
        <v>1</v>
      </c>
      <c r="V94" s="70">
        <v>0</v>
      </c>
      <c r="W94" s="70">
        <v>1</v>
      </c>
      <c r="X94" s="70">
        <v>1</v>
      </c>
      <c r="Y94" s="38">
        <f>SUM(Z94:AB94)</f>
        <v>1</v>
      </c>
      <c r="Z94" s="70">
        <v>0</v>
      </c>
      <c r="AA94" s="70">
        <v>0</v>
      </c>
      <c r="AB94" s="70">
        <v>1</v>
      </c>
      <c r="AC94" s="71">
        <v>10</v>
      </c>
      <c r="AD94" s="41">
        <f>AE94+AH94+AK94+AP94</f>
        <v>11</v>
      </c>
      <c r="AE94" s="42">
        <f>SUM(AF94:AG94)</f>
        <v>2</v>
      </c>
      <c r="AF94" s="70">
        <v>2</v>
      </c>
      <c r="AG94" s="70">
        <v>0</v>
      </c>
      <c r="AH94" s="42">
        <f>SUM(AI94:AJ94)</f>
        <v>0</v>
      </c>
      <c r="AI94" s="70">
        <v>0</v>
      </c>
      <c r="AJ94" s="70">
        <v>0</v>
      </c>
      <c r="AK94" s="43">
        <f>SUM(AL94:AO94)</f>
        <v>2</v>
      </c>
      <c r="AL94" s="70">
        <v>0</v>
      </c>
      <c r="AM94" s="70">
        <v>2</v>
      </c>
      <c r="AN94" s="70">
        <v>0</v>
      </c>
      <c r="AO94" s="70">
        <v>0</v>
      </c>
      <c r="AP94" s="43">
        <f>SUM(AQ94:AS94)</f>
        <v>7</v>
      </c>
      <c r="AQ94" s="70">
        <v>2</v>
      </c>
      <c r="AR94" s="70">
        <v>4</v>
      </c>
      <c r="AS94" s="70">
        <v>1</v>
      </c>
      <c r="AT94" s="44">
        <f>BD94+AU94+AX94</f>
        <v>38</v>
      </c>
      <c r="AU94" s="45">
        <f>AV94+AW94</f>
        <v>12</v>
      </c>
      <c r="AV94" s="70">
        <v>10</v>
      </c>
      <c r="AW94" s="70">
        <v>2</v>
      </c>
      <c r="AX94" s="45">
        <f>SUM(AY94:BC94)</f>
        <v>13</v>
      </c>
      <c r="AY94" s="70">
        <v>1</v>
      </c>
      <c r="AZ94" s="70">
        <v>1</v>
      </c>
      <c r="BA94" s="70">
        <v>2</v>
      </c>
      <c r="BB94" s="70">
        <v>4</v>
      </c>
      <c r="BC94" s="46">
        <v>5</v>
      </c>
      <c r="BD94" s="45">
        <f>SUM(BE94:BI94)</f>
        <v>13</v>
      </c>
      <c r="BE94" s="70">
        <v>0</v>
      </c>
      <c r="BF94" s="70">
        <v>0</v>
      </c>
      <c r="BG94" s="70">
        <v>0</v>
      </c>
      <c r="BH94" s="70">
        <v>5</v>
      </c>
      <c r="BI94" s="70">
        <v>8</v>
      </c>
      <c r="BJ94" s="47">
        <f>I94+AC94+AD94+AT94</f>
        <v>92</v>
      </c>
      <c r="BK94" s="3"/>
      <c r="BL94" s="3"/>
      <c r="BM94" s="3"/>
      <c r="BN94" s="3"/>
    </row>
    <row r="95" spans="1:66" ht="16.5" customHeight="1">
      <c r="A95" s="16" t="s">
        <v>150</v>
      </c>
      <c r="B95" s="3" t="s">
        <v>19</v>
      </c>
      <c r="C95" s="15">
        <v>145</v>
      </c>
      <c r="D95" s="15">
        <v>9</v>
      </c>
      <c r="E95" s="25" t="s">
        <v>176</v>
      </c>
      <c r="F95" s="28">
        <v>7</v>
      </c>
      <c r="G95" s="3">
        <v>25</v>
      </c>
      <c r="H95" s="75">
        <v>25</v>
      </c>
      <c r="I95" s="37">
        <f>J95+N95+Y95</f>
        <v>28</v>
      </c>
      <c r="J95" s="38">
        <f>SUM(K95:M95)</f>
        <v>13</v>
      </c>
      <c r="K95" s="70">
        <v>8</v>
      </c>
      <c r="L95" s="70">
        <v>3</v>
      </c>
      <c r="M95" s="70">
        <v>2</v>
      </c>
      <c r="N95" s="40">
        <f>SUM(O95:X95)</f>
        <v>15</v>
      </c>
      <c r="O95" s="70">
        <v>5</v>
      </c>
      <c r="P95" s="70">
        <v>0</v>
      </c>
      <c r="Q95" s="70">
        <v>4</v>
      </c>
      <c r="R95" s="70">
        <v>1</v>
      </c>
      <c r="S95" s="70">
        <v>1</v>
      </c>
      <c r="T95" s="70">
        <v>1</v>
      </c>
      <c r="U95" s="70">
        <v>0</v>
      </c>
      <c r="V95" s="70">
        <v>2</v>
      </c>
      <c r="W95" s="70">
        <v>0</v>
      </c>
      <c r="X95" s="70">
        <v>1</v>
      </c>
      <c r="Y95" s="38">
        <f>SUM(Z95:AB95)</f>
        <v>0</v>
      </c>
      <c r="Z95" s="70">
        <v>0</v>
      </c>
      <c r="AA95" s="70">
        <v>0</v>
      </c>
      <c r="AB95" s="70">
        <v>0</v>
      </c>
      <c r="AC95" s="71">
        <v>19</v>
      </c>
      <c r="AD95" s="41">
        <f>AE95+AH95+AK95+AP95</f>
        <v>12</v>
      </c>
      <c r="AE95" s="42">
        <f>SUM(AF95:AG95)</f>
        <v>4</v>
      </c>
      <c r="AF95" s="70">
        <v>2</v>
      </c>
      <c r="AG95" s="70">
        <v>2</v>
      </c>
      <c r="AH95" s="42">
        <f>SUM(AI95:AJ95)</f>
        <v>0</v>
      </c>
      <c r="AI95" s="70">
        <v>0</v>
      </c>
      <c r="AJ95" s="70">
        <v>0</v>
      </c>
      <c r="AK95" s="43">
        <f>SUM(AL95:AO95)</f>
        <v>1</v>
      </c>
      <c r="AL95" s="70">
        <v>0</v>
      </c>
      <c r="AM95" s="70">
        <v>1</v>
      </c>
      <c r="AN95" s="70">
        <v>0</v>
      </c>
      <c r="AO95" s="70">
        <v>0</v>
      </c>
      <c r="AP95" s="43">
        <f>SUM(AQ95:AS95)</f>
        <v>7</v>
      </c>
      <c r="AQ95" s="70">
        <v>1</v>
      </c>
      <c r="AR95" s="70">
        <v>4</v>
      </c>
      <c r="AS95" s="70">
        <v>2</v>
      </c>
      <c r="AT95" s="44">
        <f>BD95+AU95+AX95</f>
        <v>25</v>
      </c>
      <c r="AU95" s="45">
        <f>AV95+AW95</f>
        <v>9</v>
      </c>
      <c r="AV95" s="70">
        <v>8</v>
      </c>
      <c r="AW95" s="70">
        <v>1</v>
      </c>
      <c r="AX95" s="45">
        <f>SUM(AY95:BC95)</f>
        <v>0</v>
      </c>
      <c r="AY95" s="70">
        <v>0</v>
      </c>
      <c r="AZ95" s="70">
        <v>0</v>
      </c>
      <c r="BA95" s="70">
        <v>0</v>
      </c>
      <c r="BB95" s="70">
        <v>0</v>
      </c>
      <c r="BC95" s="74">
        <v>0</v>
      </c>
      <c r="BD95" s="45">
        <f>SUM(BE95:BI95)</f>
        <v>16</v>
      </c>
      <c r="BE95" s="70">
        <v>1</v>
      </c>
      <c r="BF95" s="70">
        <v>0</v>
      </c>
      <c r="BG95" s="70">
        <v>0</v>
      </c>
      <c r="BH95" s="70">
        <v>10</v>
      </c>
      <c r="BI95" s="70">
        <v>5</v>
      </c>
      <c r="BJ95" s="47">
        <f>I95+AC95+AD95+AT95</f>
        <v>84</v>
      </c>
      <c r="BK95" s="3"/>
      <c r="BL95" s="3"/>
      <c r="BM95" s="3"/>
      <c r="BN95" s="3"/>
    </row>
    <row r="96" spans="1:66" ht="16.5" customHeight="1">
      <c r="A96" s="18" t="s">
        <v>101</v>
      </c>
      <c r="B96" s="3" t="s">
        <v>23</v>
      </c>
      <c r="C96" s="7">
        <v>3</v>
      </c>
      <c r="D96" s="19">
        <v>9</v>
      </c>
      <c r="E96" s="25">
        <v>320</v>
      </c>
      <c r="F96" s="28">
        <v>7</v>
      </c>
      <c r="G96" s="3">
        <v>19</v>
      </c>
      <c r="H96" s="75">
        <v>19</v>
      </c>
      <c r="I96" s="37">
        <f>J96+N96+Y96</f>
        <v>39</v>
      </c>
      <c r="J96" s="38">
        <f>SUM(K96:M96)</f>
        <v>11</v>
      </c>
      <c r="K96" s="70">
        <v>7</v>
      </c>
      <c r="L96" s="70">
        <v>1</v>
      </c>
      <c r="M96" s="70">
        <v>3</v>
      </c>
      <c r="N96" s="40">
        <f>SUM(O96:X96)</f>
        <v>26</v>
      </c>
      <c r="O96" s="70">
        <v>7</v>
      </c>
      <c r="P96" s="70">
        <v>2</v>
      </c>
      <c r="Q96" s="70">
        <v>6</v>
      </c>
      <c r="R96" s="70">
        <v>2</v>
      </c>
      <c r="S96" s="70">
        <v>1</v>
      </c>
      <c r="T96" s="70">
        <v>2</v>
      </c>
      <c r="U96" s="70">
        <v>2</v>
      </c>
      <c r="V96" s="70">
        <v>2</v>
      </c>
      <c r="W96" s="70">
        <v>1</v>
      </c>
      <c r="X96" s="70">
        <v>1</v>
      </c>
      <c r="Y96" s="38">
        <f>SUM(Z96:AB96)</f>
        <v>2</v>
      </c>
      <c r="Z96" s="70">
        <v>1</v>
      </c>
      <c r="AA96" s="70">
        <v>1</v>
      </c>
      <c r="AB96" s="70">
        <v>0</v>
      </c>
      <c r="AC96" s="71">
        <v>19</v>
      </c>
      <c r="AD96" s="41">
        <f>AE96+AH96+AK96+AP96</f>
        <v>6</v>
      </c>
      <c r="AE96" s="42">
        <f>SUM(AF96:AG96)</f>
        <v>2</v>
      </c>
      <c r="AF96" s="70">
        <v>2</v>
      </c>
      <c r="AG96" s="70">
        <v>0</v>
      </c>
      <c r="AH96" s="42">
        <f>SUM(AI96:AJ96)</f>
        <v>2</v>
      </c>
      <c r="AI96" s="70">
        <v>1</v>
      </c>
      <c r="AJ96" s="70">
        <v>1</v>
      </c>
      <c r="AK96" s="43">
        <f>SUM(AL96:AO96)</f>
        <v>0</v>
      </c>
      <c r="AL96" s="70">
        <v>0</v>
      </c>
      <c r="AM96" s="70">
        <v>0</v>
      </c>
      <c r="AN96" s="70">
        <v>0</v>
      </c>
      <c r="AO96" s="70">
        <v>0</v>
      </c>
      <c r="AP96" s="43">
        <f>SUM(AQ96:AS96)</f>
        <v>2</v>
      </c>
      <c r="AQ96" s="70">
        <v>1</v>
      </c>
      <c r="AR96" s="70">
        <v>1</v>
      </c>
      <c r="AS96" s="70">
        <v>0</v>
      </c>
      <c r="AT96" s="44">
        <f>BD96+AU96+AX96</f>
        <v>20</v>
      </c>
      <c r="AU96" s="45">
        <f>AV96+AW96</f>
        <v>7</v>
      </c>
      <c r="AV96" s="70">
        <v>4</v>
      </c>
      <c r="AW96" s="70">
        <v>3</v>
      </c>
      <c r="AX96" s="45">
        <f>SUM(AY96:BC96)</f>
        <v>1</v>
      </c>
      <c r="AY96" s="70">
        <v>1</v>
      </c>
      <c r="AZ96" s="70">
        <v>0</v>
      </c>
      <c r="BA96" s="70">
        <v>0</v>
      </c>
      <c r="BB96" s="70">
        <v>0</v>
      </c>
      <c r="BC96" s="46">
        <v>0</v>
      </c>
      <c r="BD96" s="45">
        <f>SUM(BE96:BI96)</f>
        <v>12</v>
      </c>
      <c r="BE96" s="70">
        <v>1</v>
      </c>
      <c r="BF96" s="70">
        <v>4</v>
      </c>
      <c r="BG96" s="70">
        <v>0</v>
      </c>
      <c r="BH96" s="70">
        <v>0</v>
      </c>
      <c r="BI96" s="70">
        <v>7</v>
      </c>
      <c r="BJ96" s="47">
        <f>I96+AC96+AD96+AT96</f>
        <v>84</v>
      </c>
      <c r="BK96" s="3"/>
      <c r="BL96" s="3"/>
      <c r="BM96" s="3"/>
      <c r="BN96" s="3"/>
    </row>
    <row r="97" spans="1:66" ht="16.5" customHeight="1">
      <c r="A97" s="3" t="s">
        <v>108</v>
      </c>
      <c r="B97" s="3" t="s">
        <v>18</v>
      </c>
      <c r="C97" s="7">
        <v>157</v>
      </c>
      <c r="D97" s="9">
        <v>9</v>
      </c>
      <c r="E97" s="25">
        <v>226</v>
      </c>
      <c r="F97" s="28">
        <v>4</v>
      </c>
      <c r="G97" s="3">
        <v>4</v>
      </c>
      <c r="H97" s="75">
        <v>4</v>
      </c>
      <c r="I97" s="37">
        <f>J97+N97+Y97</f>
        <v>22</v>
      </c>
      <c r="J97" s="38">
        <f>SUM(K97:M97)</f>
        <v>7</v>
      </c>
      <c r="K97" s="70">
        <v>3</v>
      </c>
      <c r="L97" s="70">
        <v>3</v>
      </c>
      <c r="M97" s="70">
        <v>1</v>
      </c>
      <c r="N97" s="40">
        <f>SUM(O97:X97)</f>
        <v>14</v>
      </c>
      <c r="O97" s="70">
        <v>2</v>
      </c>
      <c r="P97" s="70">
        <v>0</v>
      </c>
      <c r="Q97" s="70">
        <v>8</v>
      </c>
      <c r="R97" s="70">
        <v>2</v>
      </c>
      <c r="S97" s="70">
        <v>0</v>
      </c>
      <c r="T97" s="70">
        <v>1</v>
      </c>
      <c r="U97" s="70">
        <v>0</v>
      </c>
      <c r="V97" s="70">
        <v>0</v>
      </c>
      <c r="W97" s="70">
        <v>1</v>
      </c>
      <c r="X97" s="70">
        <v>0</v>
      </c>
      <c r="Y97" s="38">
        <f>SUM(Z97:AB97)</f>
        <v>1</v>
      </c>
      <c r="Z97" s="70">
        <v>1</v>
      </c>
      <c r="AA97" s="70">
        <v>0</v>
      </c>
      <c r="AB97" s="70">
        <v>0</v>
      </c>
      <c r="AC97" s="71">
        <v>8</v>
      </c>
      <c r="AD97" s="41">
        <f>AE97+AH97+AK97+AP97</f>
        <v>13</v>
      </c>
      <c r="AE97" s="42">
        <f>SUM(AF97:AG97)</f>
        <v>5</v>
      </c>
      <c r="AF97" s="70">
        <v>2</v>
      </c>
      <c r="AG97" s="70">
        <v>3</v>
      </c>
      <c r="AH97" s="42">
        <f>SUM(AI97:AJ97)</f>
        <v>0</v>
      </c>
      <c r="AI97" s="70">
        <v>0</v>
      </c>
      <c r="AJ97" s="70">
        <v>0</v>
      </c>
      <c r="AK97" s="43">
        <f>SUM(AL97:AO97)</f>
        <v>0</v>
      </c>
      <c r="AL97" s="70">
        <v>0</v>
      </c>
      <c r="AM97" s="70">
        <v>0</v>
      </c>
      <c r="AN97" s="70">
        <v>0</v>
      </c>
      <c r="AO97" s="70">
        <v>0</v>
      </c>
      <c r="AP97" s="43">
        <f>SUM(AQ97:AS97)</f>
        <v>8</v>
      </c>
      <c r="AQ97" s="70">
        <v>2</v>
      </c>
      <c r="AR97" s="70">
        <v>4</v>
      </c>
      <c r="AS97" s="70">
        <v>2</v>
      </c>
      <c r="AT97" s="44">
        <f>BD97+AU97+AX97</f>
        <v>23</v>
      </c>
      <c r="AU97" s="45">
        <f>AV97+AW97</f>
        <v>11</v>
      </c>
      <c r="AV97" s="70">
        <v>10</v>
      </c>
      <c r="AW97" s="70">
        <v>1</v>
      </c>
      <c r="AX97" s="45">
        <f>SUM(AY97:BC97)</f>
        <v>2</v>
      </c>
      <c r="AY97" s="70">
        <v>1</v>
      </c>
      <c r="AZ97" s="70">
        <v>1</v>
      </c>
      <c r="BA97" s="70">
        <v>0</v>
      </c>
      <c r="BB97" s="70">
        <v>0</v>
      </c>
      <c r="BC97" s="46">
        <v>0</v>
      </c>
      <c r="BD97" s="45">
        <f>SUM(BE97:BI97)</f>
        <v>10</v>
      </c>
      <c r="BE97" s="70">
        <v>0</v>
      </c>
      <c r="BF97" s="70">
        <v>0</v>
      </c>
      <c r="BG97" s="70">
        <v>0</v>
      </c>
      <c r="BH97" s="70">
        <v>0</v>
      </c>
      <c r="BI97" s="70">
        <v>10</v>
      </c>
      <c r="BJ97" s="47">
        <f>I97+AC97+AD97+AT97</f>
        <v>66</v>
      </c>
      <c r="BK97" s="3"/>
      <c r="BL97" s="3"/>
      <c r="BM97" s="3"/>
      <c r="BN97" s="3"/>
    </row>
    <row r="98" spans="1:249" ht="16.5" customHeight="1">
      <c r="A98" s="2" t="s">
        <v>85</v>
      </c>
      <c r="B98" s="3" t="s">
        <v>18</v>
      </c>
      <c r="C98" s="7">
        <v>256</v>
      </c>
      <c r="D98" s="12">
        <v>9</v>
      </c>
      <c r="E98" s="25">
        <v>320</v>
      </c>
      <c r="F98" s="28">
        <v>4</v>
      </c>
      <c r="G98" s="3">
        <v>17</v>
      </c>
      <c r="H98" s="75">
        <v>17</v>
      </c>
      <c r="I98" s="37">
        <f>J98+N98+Y98</f>
        <v>20</v>
      </c>
      <c r="J98" s="38">
        <f>SUM(K98:M98)</f>
        <v>9</v>
      </c>
      <c r="K98" s="70">
        <v>2</v>
      </c>
      <c r="L98" s="70">
        <v>4</v>
      </c>
      <c r="M98" s="70">
        <v>3</v>
      </c>
      <c r="N98" s="40">
        <f>SUM(O98:X98)</f>
        <v>10</v>
      </c>
      <c r="O98" s="70">
        <v>0</v>
      </c>
      <c r="P98" s="70">
        <v>0</v>
      </c>
      <c r="Q98" s="70">
        <v>4</v>
      </c>
      <c r="R98" s="70">
        <v>0</v>
      </c>
      <c r="S98" s="70">
        <v>0</v>
      </c>
      <c r="T98" s="70">
        <v>1</v>
      </c>
      <c r="U98" s="70">
        <v>2</v>
      </c>
      <c r="V98" s="70">
        <v>2</v>
      </c>
      <c r="W98" s="70">
        <v>1</v>
      </c>
      <c r="X98" s="70">
        <v>0</v>
      </c>
      <c r="Y98" s="38">
        <f>SUM(Z98:AB98)</f>
        <v>1</v>
      </c>
      <c r="Z98" s="70">
        <v>1</v>
      </c>
      <c r="AA98" s="70">
        <v>0</v>
      </c>
      <c r="AB98" s="70">
        <v>0</v>
      </c>
      <c r="AC98" s="71">
        <v>12</v>
      </c>
      <c r="AD98" s="41">
        <f>AE98+AH98+AK98+AP98</f>
        <v>11</v>
      </c>
      <c r="AE98" s="42">
        <f>SUM(AF98:AG98)</f>
        <v>5</v>
      </c>
      <c r="AF98" s="70">
        <v>2</v>
      </c>
      <c r="AG98" s="70">
        <v>3</v>
      </c>
      <c r="AH98" s="42">
        <f>SUM(AI98:AJ98)</f>
        <v>0</v>
      </c>
      <c r="AI98" s="70">
        <v>0</v>
      </c>
      <c r="AJ98" s="70">
        <v>0</v>
      </c>
      <c r="AK98" s="43">
        <f>SUM(AL98:AO98)</f>
        <v>0</v>
      </c>
      <c r="AL98" s="70">
        <v>0</v>
      </c>
      <c r="AM98" s="70">
        <v>0</v>
      </c>
      <c r="AN98" s="70">
        <v>0</v>
      </c>
      <c r="AO98" s="70">
        <v>0</v>
      </c>
      <c r="AP98" s="43">
        <f>SUM(AQ98:AS98)</f>
        <v>6</v>
      </c>
      <c r="AQ98" s="70">
        <v>2</v>
      </c>
      <c r="AR98" s="70">
        <v>4</v>
      </c>
      <c r="AS98" s="70">
        <v>0</v>
      </c>
      <c r="AT98" s="44">
        <f>BD98+AU98+AX98</f>
        <v>13</v>
      </c>
      <c r="AU98" s="45">
        <f>AV98+AW98</f>
        <v>7</v>
      </c>
      <c r="AV98" s="70">
        <v>4</v>
      </c>
      <c r="AW98" s="70">
        <v>3</v>
      </c>
      <c r="AX98" s="45">
        <f>SUM(AY98:BC98)</f>
        <v>0</v>
      </c>
      <c r="AY98" s="70">
        <v>0</v>
      </c>
      <c r="AZ98" s="70">
        <v>0</v>
      </c>
      <c r="BA98" s="70">
        <v>0</v>
      </c>
      <c r="BB98" s="70">
        <v>0</v>
      </c>
      <c r="BC98" s="46">
        <v>0</v>
      </c>
      <c r="BD98" s="45">
        <f>SUM(BE98:BI98)</f>
        <v>6</v>
      </c>
      <c r="BE98" s="70">
        <v>1</v>
      </c>
      <c r="BF98" s="70">
        <v>0</v>
      </c>
      <c r="BG98" s="70">
        <v>0</v>
      </c>
      <c r="BH98" s="70">
        <v>0</v>
      </c>
      <c r="BI98" s="70">
        <v>5</v>
      </c>
      <c r="BJ98" s="47">
        <f>I98+AC98+AD98+AT98</f>
        <v>56</v>
      </c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</row>
    <row r="99" spans="1:66" ht="16.5" customHeight="1">
      <c r="A99" s="11" t="s">
        <v>71</v>
      </c>
      <c r="B99" s="3" t="s">
        <v>13</v>
      </c>
      <c r="C99" s="7">
        <v>191</v>
      </c>
      <c r="D99" s="10">
        <v>9</v>
      </c>
      <c r="E99" s="26" t="s">
        <v>175</v>
      </c>
      <c r="F99" s="28">
        <v>4</v>
      </c>
      <c r="G99" s="3">
        <v>12</v>
      </c>
      <c r="H99" s="75">
        <v>12</v>
      </c>
      <c r="I99" s="37">
        <f>J99+N99+Y99</f>
        <v>0</v>
      </c>
      <c r="J99" s="38">
        <f>SUM(K99:M99)</f>
        <v>0</v>
      </c>
      <c r="K99" s="70">
        <v>0</v>
      </c>
      <c r="L99" s="70">
        <v>0</v>
      </c>
      <c r="M99" s="70">
        <v>0</v>
      </c>
      <c r="N99" s="40">
        <f>SUM(O99:X99)</f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0</v>
      </c>
      <c r="Y99" s="38">
        <f>SUM(Z99:AB99)</f>
        <v>0</v>
      </c>
      <c r="Z99" s="70">
        <v>0</v>
      </c>
      <c r="AA99" s="70">
        <v>0</v>
      </c>
      <c r="AB99" s="70">
        <v>0</v>
      </c>
      <c r="AC99" s="71">
        <v>0</v>
      </c>
      <c r="AD99" s="41">
        <f>AE99+AH99+AK99+AP99</f>
        <v>1</v>
      </c>
      <c r="AE99" s="42">
        <f>SUM(AF99:AG99)</f>
        <v>0</v>
      </c>
      <c r="AF99" s="70">
        <v>0</v>
      </c>
      <c r="AG99" s="70">
        <v>0</v>
      </c>
      <c r="AH99" s="42">
        <f>SUM(AI99:AJ99)</f>
        <v>0</v>
      </c>
      <c r="AI99" s="70">
        <v>0</v>
      </c>
      <c r="AJ99" s="70">
        <v>0</v>
      </c>
      <c r="AK99" s="43">
        <f>SUM(AL99:AO99)</f>
        <v>0</v>
      </c>
      <c r="AL99" s="70">
        <v>0</v>
      </c>
      <c r="AM99" s="70">
        <v>0</v>
      </c>
      <c r="AN99" s="70">
        <v>0</v>
      </c>
      <c r="AO99" s="70">
        <v>0</v>
      </c>
      <c r="AP99" s="43">
        <f>SUM(AQ99:AS99)</f>
        <v>1</v>
      </c>
      <c r="AQ99" s="70">
        <v>1</v>
      </c>
      <c r="AR99" s="70">
        <v>0</v>
      </c>
      <c r="AS99" s="70">
        <v>0</v>
      </c>
      <c r="AT99" s="44">
        <f>BD99+AU99+AX99</f>
        <v>1</v>
      </c>
      <c r="AU99" s="45">
        <f>AV99+AW99</f>
        <v>0</v>
      </c>
      <c r="AV99" s="70">
        <v>0</v>
      </c>
      <c r="AW99" s="70">
        <v>0</v>
      </c>
      <c r="AX99" s="45">
        <f>SUM(AY99:BC99)</f>
        <v>0</v>
      </c>
      <c r="AY99" s="70">
        <v>0</v>
      </c>
      <c r="AZ99" s="70">
        <v>0</v>
      </c>
      <c r="BA99" s="70">
        <v>0</v>
      </c>
      <c r="BB99" s="70">
        <v>0</v>
      </c>
      <c r="BC99" s="46">
        <v>0</v>
      </c>
      <c r="BD99" s="45">
        <f>SUM(BE99:BI99)</f>
        <v>1</v>
      </c>
      <c r="BE99" s="70">
        <v>0</v>
      </c>
      <c r="BF99" s="70">
        <v>1</v>
      </c>
      <c r="BG99" s="70">
        <v>0</v>
      </c>
      <c r="BH99" s="70">
        <v>0</v>
      </c>
      <c r="BI99" s="70">
        <v>0</v>
      </c>
      <c r="BJ99" s="47">
        <f>I99+AC99+AD99+AT99</f>
        <v>2</v>
      </c>
      <c r="BK99" s="3"/>
      <c r="BL99" s="3"/>
      <c r="BM99" s="3"/>
      <c r="BN99" s="3"/>
    </row>
    <row r="100" spans="1:67" ht="16.5" customHeight="1">
      <c r="A100" s="17" t="s">
        <v>140</v>
      </c>
      <c r="B100" s="3" t="s">
        <v>4</v>
      </c>
      <c r="C100" s="7">
        <v>315</v>
      </c>
      <c r="D100" s="12">
        <v>10</v>
      </c>
      <c r="E100" s="25" t="s">
        <v>176</v>
      </c>
      <c r="F100" s="28">
        <v>2</v>
      </c>
      <c r="G100" s="3">
        <v>18</v>
      </c>
      <c r="H100" s="75">
        <v>18</v>
      </c>
      <c r="I100" s="37">
        <f>J100+N100+Y100</f>
        <v>58</v>
      </c>
      <c r="J100" s="38">
        <f>SUM(K100:M100)</f>
        <v>14</v>
      </c>
      <c r="K100" s="70">
        <v>11</v>
      </c>
      <c r="L100" s="70">
        <v>0</v>
      </c>
      <c r="M100" s="70">
        <v>3</v>
      </c>
      <c r="N100" s="40">
        <f>SUM(O100:X100)</f>
        <v>36</v>
      </c>
      <c r="O100" s="70">
        <v>8</v>
      </c>
      <c r="P100" s="70">
        <v>6</v>
      </c>
      <c r="Q100" s="70">
        <v>10</v>
      </c>
      <c r="R100" s="70">
        <v>2</v>
      </c>
      <c r="S100" s="70">
        <v>2</v>
      </c>
      <c r="T100" s="70">
        <v>0</v>
      </c>
      <c r="U100" s="70">
        <v>2</v>
      </c>
      <c r="V100" s="70">
        <v>2</v>
      </c>
      <c r="W100" s="70">
        <v>2</v>
      </c>
      <c r="X100" s="70">
        <v>2</v>
      </c>
      <c r="Y100" s="38">
        <f>SUM(Z100:AB100)</f>
        <v>8</v>
      </c>
      <c r="Z100" s="70">
        <v>4</v>
      </c>
      <c r="AA100" s="70">
        <v>2</v>
      </c>
      <c r="AB100" s="70">
        <v>2</v>
      </c>
      <c r="AC100" s="71">
        <f>BN100</f>
        <v>50</v>
      </c>
      <c r="AD100" s="41">
        <f>AE100+AH100+AK100+AP100</f>
        <v>19</v>
      </c>
      <c r="AE100" s="42">
        <f>SUM(AF100:AG100)</f>
        <v>5</v>
      </c>
      <c r="AF100" s="70">
        <v>2</v>
      </c>
      <c r="AG100" s="70">
        <v>3</v>
      </c>
      <c r="AH100" s="42">
        <f>SUM(AI100:AJ100)</f>
        <v>5</v>
      </c>
      <c r="AI100" s="70">
        <v>2</v>
      </c>
      <c r="AJ100" s="70">
        <v>3</v>
      </c>
      <c r="AK100" s="43">
        <f>SUM(AL100:AO100)</f>
        <v>4</v>
      </c>
      <c r="AL100" s="70">
        <v>0</v>
      </c>
      <c r="AM100" s="70">
        <v>2</v>
      </c>
      <c r="AN100" s="70">
        <v>0</v>
      </c>
      <c r="AO100" s="70">
        <v>2</v>
      </c>
      <c r="AP100" s="43">
        <f>SUM(AQ100:AS100)</f>
        <v>5</v>
      </c>
      <c r="AQ100" s="70">
        <v>0</v>
      </c>
      <c r="AR100" s="70">
        <v>4</v>
      </c>
      <c r="AS100" s="70">
        <v>1</v>
      </c>
      <c r="AT100" s="44">
        <f>BD100+AU100+AX100</f>
        <v>72</v>
      </c>
      <c r="AU100" s="45">
        <f>AV100+AW100</f>
        <v>13</v>
      </c>
      <c r="AV100" s="70">
        <v>10</v>
      </c>
      <c r="AW100" s="70">
        <v>3</v>
      </c>
      <c r="AX100" s="45">
        <f>SUM(AY100:BC100)</f>
        <v>22</v>
      </c>
      <c r="AY100" s="70">
        <v>2</v>
      </c>
      <c r="AZ100" s="70">
        <v>2</v>
      </c>
      <c r="BA100" s="70">
        <v>2</v>
      </c>
      <c r="BB100" s="70">
        <v>4</v>
      </c>
      <c r="BC100" s="46">
        <v>12</v>
      </c>
      <c r="BD100" s="45">
        <f>SUM(BE100:BI100)</f>
        <v>37</v>
      </c>
      <c r="BE100" s="70">
        <v>2</v>
      </c>
      <c r="BF100" s="70">
        <v>3</v>
      </c>
      <c r="BG100" s="70">
        <v>10</v>
      </c>
      <c r="BH100" s="70">
        <v>10</v>
      </c>
      <c r="BI100" s="70">
        <v>12</v>
      </c>
      <c r="BJ100" s="47">
        <f>I100+AC100+AD100+AT100</f>
        <v>199</v>
      </c>
      <c r="BK100" s="28">
        <v>50</v>
      </c>
      <c r="BL100" s="28">
        <v>50</v>
      </c>
      <c r="BM100" s="28">
        <v>50</v>
      </c>
      <c r="BN100" s="28">
        <f>AVERAGE(BK100:BM100)</f>
        <v>50</v>
      </c>
      <c r="BO100" s="3">
        <v>1</v>
      </c>
    </row>
    <row r="101" spans="1:67" ht="16.5" customHeight="1">
      <c r="A101" s="2" t="s">
        <v>46</v>
      </c>
      <c r="B101" s="3" t="s">
        <v>28</v>
      </c>
      <c r="C101" s="7">
        <v>153</v>
      </c>
      <c r="D101" s="15">
        <v>10</v>
      </c>
      <c r="E101" s="26" t="s">
        <v>178</v>
      </c>
      <c r="F101" s="28">
        <v>14</v>
      </c>
      <c r="G101" s="3">
        <v>31</v>
      </c>
      <c r="H101" s="75">
        <v>31</v>
      </c>
      <c r="I101" s="37">
        <f>J101+N101+Y101</f>
        <v>60</v>
      </c>
      <c r="J101" s="38">
        <f>SUM(K101:M101)</f>
        <v>20</v>
      </c>
      <c r="K101" s="77">
        <v>11</v>
      </c>
      <c r="L101" s="77">
        <v>6</v>
      </c>
      <c r="M101" s="77">
        <v>3</v>
      </c>
      <c r="N101" s="40">
        <f>SUM(O101:X101)</f>
        <v>32</v>
      </c>
      <c r="O101" s="77">
        <v>8</v>
      </c>
      <c r="P101" s="77">
        <v>0</v>
      </c>
      <c r="Q101" s="77">
        <v>10</v>
      </c>
      <c r="R101" s="77">
        <v>2</v>
      </c>
      <c r="S101" s="77">
        <v>2</v>
      </c>
      <c r="T101" s="77">
        <v>2</v>
      </c>
      <c r="U101" s="77">
        <v>2</v>
      </c>
      <c r="V101" s="77">
        <v>2</v>
      </c>
      <c r="W101" s="77">
        <v>2</v>
      </c>
      <c r="X101" s="77">
        <v>2</v>
      </c>
      <c r="Y101" s="38">
        <f>SUM(Z101:AB101)</f>
        <v>8</v>
      </c>
      <c r="Z101" s="77">
        <v>4</v>
      </c>
      <c r="AA101" s="77">
        <v>2</v>
      </c>
      <c r="AB101" s="77">
        <v>2</v>
      </c>
      <c r="AC101" s="71">
        <f>BN101</f>
        <v>50</v>
      </c>
      <c r="AD101" s="41">
        <f>AE101+AH101+AK101+AP101</f>
        <v>23</v>
      </c>
      <c r="AE101" s="42">
        <f>SUM(AF101:AG101)</f>
        <v>5</v>
      </c>
      <c r="AF101" s="77">
        <v>2</v>
      </c>
      <c r="AG101" s="77">
        <v>3</v>
      </c>
      <c r="AH101" s="42">
        <f>SUM(AI101:AJ101)</f>
        <v>5</v>
      </c>
      <c r="AI101" s="77">
        <v>2</v>
      </c>
      <c r="AJ101" s="77">
        <v>3</v>
      </c>
      <c r="AK101" s="43">
        <f>SUM(AL101:AO101)</f>
        <v>4</v>
      </c>
      <c r="AL101" s="77">
        <v>0</v>
      </c>
      <c r="AM101" s="77">
        <v>2</v>
      </c>
      <c r="AN101" s="77">
        <v>0</v>
      </c>
      <c r="AO101" s="77">
        <v>2</v>
      </c>
      <c r="AP101" s="43">
        <f>SUM(AQ101:AS101)</f>
        <v>9</v>
      </c>
      <c r="AQ101" s="77">
        <v>2</v>
      </c>
      <c r="AR101" s="77">
        <v>4</v>
      </c>
      <c r="AS101" s="77">
        <v>3</v>
      </c>
      <c r="AT101" s="44">
        <f>BD101+AU101+AX101</f>
        <v>66</v>
      </c>
      <c r="AU101" s="45">
        <f>AV101+AW101</f>
        <v>13</v>
      </c>
      <c r="AV101" s="77">
        <v>10</v>
      </c>
      <c r="AW101" s="77">
        <v>3</v>
      </c>
      <c r="AX101" s="45">
        <f>SUM(AY101:BC101)</f>
        <v>14</v>
      </c>
      <c r="AY101" s="77">
        <v>2</v>
      </c>
      <c r="AZ101" s="77">
        <v>2</v>
      </c>
      <c r="BA101" s="77">
        <v>0</v>
      </c>
      <c r="BB101" s="77">
        <v>2</v>
      </c>
      <c r="BC101" s="46">
        <v>8</v>
      </c>
      <c r="BD101" s="45">
        <f>SUM(BE101:BI101)</f>
        <v>39</v>
      </c>
      <c r="BE101" s="77">
        <v>2</v>
      </c>
      <c r="BF101" s="77">
        <v>0</v>
      </c>
      <c r="BG101" s="77">
        <v>15</v>
      </c>
      <c r="BH101" s="77">
        <v>10</v>
      </c>
      <c r="BI101" s="77">
        <v>12</v>
      </c>
      <c r="BJ101" s="47">
        <f>I101+AC101+AD101+AT101</f>
        <v>199</v>
      </c>
      <c r="BK101" s="28">
        <v>50</v>
      </c>
      <c r="BL101" s="28">
        <v>50</v>
      </c>
      <c r="BM101" s="28">
        <v>50</v>
      </c>
      <c r="BN101" s="28">
        <f>AVERAGE(BK101:BM101)</f>
        <v>50</v>
      </c>
      <c r="BO101" s="3">
        <v>1</v>
      </c>
    </row>
    <row r="102" spans="1:67" ht="16.5" customHeight="1">
      <c r="A102" s="16" t="s">
        <v>155</v>
      </c>
      <c r="B102" s="3" t="s">
        <v>19</v>
      </c>
      <c r="C102" s="15">
        <v>171</v>
      </c>
      <c r="D102" s="15">
        <v>10</v>
      </c>
      <c r="E102" s="25">
        <v>224</v>
      </c>
      <c r="F102" s="28">
        <v>11</v>
      </c>
      <c r="G102" s="3">
        <v>9</v>
      </c>
      <c r="H102" s="75">
        <v>9</v>
      </c>
      <c r="I102" s="37">
        <f>J102+N102+Y102</f>
        <v>51</v>
      </c>
      <c r="J102" s="38">
        <f>SUM(K102:M102)</f>
        <v>12</v>
      </c>
      <c r="K102" s="70">
        <v>6</v>
      </c>
      <c r="L102" s="70">
        <v>6</v>
      </c>
      <c r="M102" s="70">
        <v>0</v>
      </c>
      <c r="N102" s="40">
        <f>SUM(O102:X102)</f>
        <v>31</v>
      </c>
      <c r="O102" s="70">
        <v>8</v>
      </c>
      <c r="P102" s="70">
        <v>0</v>
      </c>
      <c r="Q102" s="70">
        <v>10</v>
      </c>
      <c r="R102" s="70">
        <v>2</v>
      </c>
      <c r="S102" s="70">
        <v>2</v>
      </c>
      <c r="T102" s="70">
        <v>2</v>
      </c>
      <c r="U102" s="70">
        <v>1</v>
      </c>
      <c r="V102" s="70">
        <v>2</v>
      </c>
      <c r="W102" s="70">
        <v>2</v>
      </c>
      <c r="X102" s="70">
        <v>2</v>
      </c>
      <c r="Y102" s="38">
        <f>SUM(Z102:AB102)</f>
        <v>8</v>
      </c>
      <c r="Z102" s="70">
        <v>4</v>
      </c>
      <c r="AA102" s="70">
        <v>2</v>
      </c>
      <c r="AB102" s="70">
        <v>2</v>
      </c>
      <c r="AC102" s="71">
        <f>BN102</f>
        <v>50</v>
      </c>
      <c r="AD102" s="41">
        <f>AE102+AH102+AK102+AP102</f>
        <v>20</v>
      </c>
      <c r="AE102" s="42">
        <f>SUM(AF102:AG102)</f>
        <v>5</v>
      </c>
      <c r="AF102" s="70">
        <v>2</v>
      </c>
      <c r="AG102" s="70">
        <v>3</v>
      </c>
      <c r="AH102" s="42">
        <f>SUM(AI102:AJ102)</f>
        <v>5</v>
      </c>
      <c r="AI102" s="70">
        <v>2</v>
      </c>
      <c r="AJ102" s="70">
        <v>3</v>
      </c>
      <c r="AK102" s="43">
        <f>SUM(AL102:AO102)</f>
        <v>3</v>
      </c>
      <c r="AL102" s="70">
        <v>0</v>
      </c>
      <c r="AM102" s="70">
        <v>1</v>
      </c>
      <c r="AN102" s="70">
        <v>0</v>
      </c>
      <c r="AO102" s="70">
        <v>2</v>
      </c>
      <c r="AP102" s="43">
        <f>SUM(AQ102:AS102)</f>
        <v>7</v>
      </c>
      <c r="AQ102" s="70">
        <v>1</v>
      </c>
      <c r="AR102" s="70">
        <v>4</v>
      </c>
      <c r="AS102" s="70">
        <v>2</v>
      </c>
      <c r="AT102" s="44">
        <f>BD102+AU102+AX102</f>
        <v>74</v>
      </c>
      <c r="AU102" s="45">
        <f>AV102+AW102</f>
        <v>13</v>
      </c>
      <c r="AV102" s="70">
        <v>10</v>
      </c>
      <c r="AW102" s="70">
        <v>3</v>
      </c>
      <c r="AX102" s="45">
        <f>SUM(AY102:BC102)</f>
        <v>22</v>
      </c>
      <c r="AY102" s="70">
        <v>2</v>
      </c>
      <c r="AZ102" s="70">
        <v>2</v>
      </c>
      <c r="BA102" s="70">
        <v>2</v>
      </c>
      <c r="BB102" s="70">
        <v>4</v>
      </c>
      <c r="BC102" s="46">
        <v>12</v>
      </c>
      <c r="BD102" s="45">
        <f>SUM(BE102:BI102)</f>
        <v>39</v>
      </c>
      <c r="BE102" s="70">
        <v>2</v>
      </c>
      <c r="BF102" s="70">
        <v>0</v>
      </c>
      <c r="BG102" s="70">
        <v>15</v>
      </c>
      <c r="BH102" s="70">
        <v>10</v>
      </c>
      <c r="BI102" s="70">
        <v>12</v>
      </c>
      <c r="BJ102" s="47">
        <f>I102+AC102+AD102+AT102</f>
        <v>195</v>
      </c>
      <c r="BK102" s="82">
        <v>50</v>
      </c>
      <c r="BL102" s="82">
        <v>50</v>
      </c>
      <c r="BM102" s="82">
        <v>50</v>
      </c>
      <c r="BN102" s="28">
        <f>AVERAGE(BK102:BM102)</f>
        <v>50</v>
      </c>
      <c r="BO102" s="3">
        <v>1</v>
      </c>
    </row>
    <row r="103" spans="1:254" ht="16.5" customHeight="1">
      <c r="A103" s="16" t="s">
        <v>20</v>
      </c>
      <c r="B103" s="3" t="s">
        <v>19</v>
      </c>
      <c r="C103" s="15">
        <v>79</v>
      </c>
      <c r="D103" s="15">
        <v>10</v>
      </c>
      <c r="E103" s="26" t="s">
        <v>175</v>
      </c>
      <c r="F103" s="28">
        <v>8</v>
      </c>
      <c r="G103" s="3">
        <v>4</v>
      </c>
      <c r="H103" s="75">
        <v>4</v>
      </c>
      <c r="I103" s="37">
        <f>J103+N103+Y103</f>
        <v>58</v>
      </c>
      <c r="J103" s="38">
        <f>SUM(K103:M103)</f>
        <v>20</v>
      </c>
      <c r="K103" s="70">
        <v>11</v>
      </c>
      <c r="L103" s="70">
        <v>6</v>
      </c>
      <c r="M103" s="70">
        <v>3</v>
      </c>
      <c r="N103" s="40">
        <f>SUM(O103:X103)</f>
        <v>30</v>
      </c>
      <c r="O103" s="70">
        <v>0</v>
      </c>
      <c r="P103" s="70">
        <v>6</v>
      </c>
      <c r="Q103" s="70">
        <v>10</v>
      </c>
      <c r="R103" s="70">
        <v>2</v>
      </c>
      <c r="S103" s="70">
        <v>2</v>
      </c>
      <c r="T103" s="70">
        <v>2</v>
      </c>
      <c r="U103" s="70">
        <v>2</v>
      </c>
      <c r="V103" s="70">
        <v>2</v>
      </c>
      <c r="W103" s="70">
        <v>2</v>
      </c>
      <c r="X103" s="70">
        <v>2</v>
      </c>
      <c r="Y103" s="38">
        <f>SUM(Z103:AB103)</f>
        <v>8</v>
      </c>
      <c r="Z103" s="70">
        <v>4</v>
      </c>
      <c r="AA103" s="70">
        <v>2</v>
      </c>
      <c r="AB103" s="70">
        <v>2</v>
      </c>
      <c r="AC103" s="71">
        <f>BN103</f>
        <v>23.333333333333332</v>
      </c>
      <c r="AD103" s="41">
        <f>AE103+AH103+AK103+AP103</f>
        <v>19</v>
      </c>
      <c r="AE103" s="42">
        <f>SUM(AF103:AG103)</f>
        <v>5</v>
      </c>
      <c r="AF103" s="70">
        <v>2</v>
      </c>
      <c r="AG103" s="70">
        <v>3</v>
      </c>
      <c r="AH103" s="42">
        <f>SUM(AI103:AJ103)</f>
        <v>4</v>
      </c>
      <c r="AI103" s="70">
        <v>2</v>
      </c>
      <c r="AJ103" s="70">
        <v>2</v>
      </c>
      <c r="AK103" s="43">
        <f>SUM(AL103:AO103)</f>
        <v>2</v>
      </c>
      <c r="AL103" s="70">
        <v>0</v>
      </c>
      <c r="AM103" s="70">
        <v>2</v>
      </c>
      <c r="AN103" s="70">
        <v>0</v>
      </c>
      <c r="AO103" s="70">
        <v>0</v>
      </c>
      <c r="AP103" s="43">
        <f>SUM(AQ103:AS103)</f>
        <v>8</v>
      </c>
      <c r="AQ103" s="70">
        <v>2</v>
      </c>
      <c r="AR103" s="70">
        <v>4</v>
      </c>
      <c r="AS103" s="70">
        <v>2</v>
      </c>
      <c r="AT103" s="44">
        <f>BD103+AU103+AX103</f>
        <v>80</v>
      </c>
      <c r="AU103" s="45">
        <f>AV103+AW103</f>
        <v>13</v>
      </c>
      <c r="AV103" s="70">
        <v>10</v>
      </c>
      <c r="AW103" s="70">
        <v>3</v>
      </c>
      <c r="AX103" s="45">
        <f>SUM(AY103:BC103)</f>
        <v>22</v>
      </c>
      <c r="AY103" s="70">
        <v>2</v>
      </c>
      <c r="AZ103" s="70">
        <v>2</v>
      </c>
      <c r="BA103" s="70">
        <v>2</v>
      </c>
      <c r="BB103" s="70">
        <v>4</v>
      </c>
      <c r="BC103" s="46">
        <v>12</v>
      </c>
      <c r="BD103" s="45">
        <f>SUM(BE103:BI103)</f>
        <v>45</v>
      </c>
      <c r="BE103" s="70">
        <v>2</v>
      </c>
      <c r="BF103" s="70">
        <v>6</v>
      </c>
      <c r="BG103" s="70">
        <v>15</v>
      </c>
      <c r="BH103" s="70">
        <v>10</v>
      </c>
      <c r="BI103" s="70">
        <v>12</v>
      </c>
      <c r="BJ103" s="47">
        <f>I103+AC103+AD103+AT103</f>
        <v>180.33333333333331</v>
      </c>
      <c r="BK103" s="28">
        <v>25</v>
      </c>
      <c r="BL103" s="28">
        <v>25</v>
      </c>
      <c r="BM103" s="28">
        <v>20</v>
      </c>
      <c r="BN103" s="28">
        <f>AVERAGE(BK103:BM103)</f>
        <v>23.333333333333332</v>
      </c>
      <c r="BO103" s="3">
        <v>2</v>
      </c>
      <c r="IP103" s="13"/>
      <c r="IQ103" s="13"/>
      <c r="IR103" s="13"/>
      <c r="IS103" s="13"/>
      <c r="IT103" s="13"/>
    </row>
    <row r="104" spans="1:67" ht="16.5" customHeight="1">
      <c r="A104" s="3" t="s">
        <v>197</v>
      </c>
      <c r="B104" s="3" t="s">
        <v>4</v>
      </c>
      <c r="C104" s="7" t="s">
        <v>8</v>
      </c>
      <c r="D104" s="9">
        <v>10</v>
      </c>
      <c r="E104" s="25" t="s">
        <v>196</v>
      </c>
      <c r="F104" s="28">
        <v>11</v>
      </c>
      <c r="G104" s="36">
        <v>15</v>
      </c>
      <c r="H104" s="75">
        <v>15</v>
      </c>
      <c r="I104" s="37">
        <f>J104+N104+Y104</f>
        <v>53</v>
      </c>
      <c r="J104" s="38">
        <f>SUM(K104:M104)</f>
        <v>17</v>
      </c>
      <c r="K104" s="70">
        <v>11</v>
      </c>
      <c r="L104" s="70">
        <v>6</v>
      </c>
      <c r="M104" s="70">
        <v>0</v>
      </c>
      <c r="N104" s="40">
        <f>SUM(O104:X104)</f>
        <v>30</v>
      </c>
      <c r="O104" s="70">
        <v>8</v>
      </c>
      <c r="P104" s="70">
        <v>0</v>
      </c>
      <c r="Q104" s="70">
        <v>10</v>
      </c>
      <c r="R104" s="70">
        <v>2</v>
      </c>
      <c r="S104" s="70">
        <v>2</v>
      </c>
      <c r="T104" s="70">
        <v>1</v>
      </c>
      <c r="U104" s="70">
        <v>1</v>
      </c>
      <c r="V104" s="70">
        <v>2</v>
      </c>
      <c r="W104" s="70">
        <v>2</v>
      </c>
      <c r="X104" s="70">
        <v>2</v>
      </c>
      <c r="Y104" s="38">
        <f>SUM(Z104:AB104)</f>
        <v>6</v>
      </c>
      <c r="Z104" s="70">
        <v>4</v>
      </c>
      <c r="AA104" s="70">
        <v>2</v>
      </c>
      <c r="AB104" s="70">
        <v>0</v>
      </c>
      <c r="AC104" s="71">
        <f>BN104</f>
        <v>40</v>
      </c>
      <c r="AD104" s="41">
        <f>AE104+AH104+AK104+AP104</f>
        <v>20</v>
      </c>
      <c r="AE104" s="42">
        <f>SUM(AF104:AG104)</f>
        <v>5</v>
      </c>
      <c r="AF104" s="70">
        <v>2</v>
      </c>
      <c r="AG104" s="70">
        <v>3</v>
      </c>
      <c r="AH104" s="42">
        <f>SUM(AI104:AJ104)</f>
        <v>5</v>
      </c>
      <c r="AI104" s="70">
        <v>2</v>
      </c>
      <c r="AJ104" s="70">
        <v>3</v>
      </c>
      <c r="AK104" s="43">
        <f>SUM(AL104:AO104)</f>
        <v>4</v>
      </c>
      <c r="AL104" s="70">
        <v>0</v>
      </c>
      <c r="AM104" s="70">
        <v>2</v>
      </c>
      <c r="AN104" s="70">
        <v>2</v>
      </c>
      <c r="AO104" s="70">
        <v>0</v>
      </c>
      <c r="AP104" s="43">
        <f>SUM(AQ104:AS104)</f>
        <v>6</v>
      </c>
      <c r="AQ104" s="70">
        <v>2</v>
      </c>
      <c r="AR104" s="70">
        <v>4</v>
      </c>
      <c r="AS104" s="70">
        <v>0</v>
      </c>
      <c r="AT104" s="44">
        <f>BD104+AU104+AX104</f>
        <v>64</v>
      </c>
      <c r="AU104" s="45">
        <f>AV104+AW104</f>
        <v>3</v>
      </c>
      <c r="AV104" s="70">
        <v>0</v>
      </c>
      <c r="AW104" s="70">
        <v>3</v>
      </c>
      <c r="AX104" s="45">
        <f>SUM(AY104:BC104)</f>
        <v>22</v>
      </c>
      <c r="AY104" s="70">
        <v>2</v>
      </c>
      <c r="AZ104" s="70">
        <v>2</v>
      </c>
      <c r="BA104" s="70">
        <v>2</v>
      </c>
      <c r="BB104" s="70">
        <v>4</v>
      </c>
      <c r="BC104" s="46">
        <v>12</v>
      </c>
      <c r="BD104" s="45">
        <f>SUM(BE104:BI104)</f>
        <v>39</v>
      </c>
      <c r="BE104" s="70">
        <v>2</v>
      </c>
      <c r="BF104" s="70">
        <v>0</v>
      </c>
      <c r="BG104" s="70">
        <v>15</v>
      </c>
      <c r="BH104" s="70">
        <v>10</v>
      </c>
      <c r="BI104" s="70">
        <v>12</v>
      </c>
      <c r="BJ104" s="47">
        <f>I104+AC104+AD104+AT104</f>
        <v>177</v>
      </c>
      <c r="BK104" s="82">
        <v>40</v>
      </c>
      <c r="BL104" s="82">
        <v>40</v>
      </c>
      <c r="BM104" s="82">
        <v>40</v>
      </c>
      <c r="BN104" s="28">
        <f>AVERAGE(BK104:BM104)</f>
        <v>40</v>
      </c>
      <c r="BO104" s="3">
        <v>2</v>
      </c>
    </row>
    <row r="105" spans="1:67" ht="16.5" customHeight="1">
      <c r="A105" s="3" t="s">
        <v>187</v>
      </c>
      <c r="B105" s="3" t="s">
        <v>13</v>
      </c>
      <c r="C105" s="7">
        <v>208</v>
      </c>
      <c r="D105" s="9">
        <v>10</v>
      </c>
      <c r="E105" s="25" t="s">
        <v>178</v>
      </c>
      <c r="F105" s="28">
        <v>17</v>
      </c>
      <c r="G105" s="3">
        <v>26</v>
      </c>
      <c r="H105" s="75">
        <v>26</v>
      </c>
      <c r="I105" s="37">
        <f>J105+N105+Y105</f>
        <v>56</v>
      </c>
      <c r="J105" s="38">
        <f>SUM(K105:M105)</f>
        <v>20</v>
      </c>
      <c r="K105" s="70">
        <v>11</v>
      </c>
      <c r="L105" s="70">
        <v>6</v>
      </c>
      <c r="M105" s="70">
        <v>3</v>
      </c>
      <c r="N105" s="40">
        <f>SUM(O105:X105)</f>
        <v>32</v>
      </c>
      <c r="O105" s="70">
        <v>8</v>
      </c>
      <c r="P105" s="70">
        <v>0</v>
      </c>
      <c r="Q105" s="70">
        <v>10</v>
      </c>
      <c r="R105" s="70">
        <v>2</v>
      </c>
      <c r="S105" s="70">
        <v>2</v>
      </c>
      <c r="T105" s="70">
        <v>2</v>
      </c>
      <c r="U105" s="70">
        <v>2</v>
      </c>
      <c r="V105" s="70">
        <v>2</v>
      </c>
      <c r="W105" s="70">
        <v>2</v>
      </c>
      <c r="X105" s="70">
        <v>2</v>
      </c>
      <c r="Y105" s="38">
        <f>SUM(Z105:AB105)</f>
        <v>4</v>
      </c>
      <c r="Z105" s="70">
        <v>2</v>
      </c>
      <c r="AA105" s="70">
        <v>2</v>
      </c>
      <c r="AB105" s="70">
        <v>0</v>
      </c>
      <c r="AC105" s="71">
        <f>BN105</f>
        <v>43.333333333333336</v>
      </c>
      <c r="AD105" s="41">
        <f>AE105+AH105+AK105+AP105</f>
        <v>21</v>
      </c>
      <c r="AE105" s="42">
        <f>SUM(AF105:AG105)</f>
        <v>5</v>
      </c>
      <c r="AF105" s="70">
        <v>2</v>
      </c>
      <c r="AG105" s="70">
        <v>3</v>
      </c>
      <c r="AH105" s="42">
        <f>SUM(AI105:AJ105)</f>
        <v>5</v>
      </c>
      <c r="AI105" s="70">
        <v>2</v>
      </c>
      <c r="AJ105" s="70">
        <v>3</v>
      </c>
      <c r="AK105" s="43">
        <f>SUM(AL105:AO105)</f>
        <v>4</v>
      </c>
      <c r="AL105" s="70">
        <v>0</v>
      </c>
      <c r="AM105" s="70">
        <v>2</v>
      </c>
      <c r="AN105" s="70">
        <v>0</v>
      </c>
      <c r="AO105" s="70">
        <v>2</v>
      </c>
      <c r="AP105" s="43">
        <f>SUM(AQ105:AS105)</f>
        <v>7</v>
      </c>
      <c r="AQ105" s="70">
        <v>2</v>
      </c>
      <c r="AR105" s="70">
        <v>4</v>
      </c>
      <c r="AS105" s="70">
        <v>1</v>
      </c>
      <c r="AT105" s="44">
        <f>BD105+AU105+AX105</f>
        <v>53</v>
      </c>
      <c r="AU105" s="45">
        <f>AV105+AW105</f>
        <v>13</v>
      </c>
      <c r="AV105" s="70">
        <v>10</v>
      </c>
      <c r="AW105" s="70">
        <v>3</v>
      </c>
      <c r="AX105" s="45">
        <f>SUM(AY105:BC105)</f>
        <v>8</v>
      </c>
      <c r="AY105" s="70">
        <v>2</v>
      </c>
      <c r="AZ105" s="70">
        <v>2</v>
      </c>
      <c r="BA105" s="70">
        <v>2</v>
      </c>
      <c r="BB105" s="70">
        <v>2</v>
      </c>
      <c r="BC105" s="46">
        <v>0</v>
      </c>
      <c r="BD105" s="45">
        <f>SUM(BE105:BI105)</f>
        <v>32</v>
      </c>
      <c r="BE105" s="70">
        <v>2</v>
      </c>
      <c r="BF105" s="70">
        <v>0</v>
      </c>
      <c r="BG105" s="70">
        <v>10</v>
      </c>
      <c r="BH105" s="70">
        <v>10</v>
      </c>
      <c r="BI105" s="70">
        <v>10</v>
      </c>
      <c r="BJ105" s="47">
        <f>I105+AC105+AD105+AT105</f>
        <v>173.33333333333334</v>
      </c>
      <c r="BK105" s="82">
        <v>40</v>
      </c>
      <c r="BL105" s="82">
        <v>45</v>
      </c>
      <c r="BM105" s="82">
        <v>45</v>
      </c>
      <c r="BN105" s="28">
        <f>AVERAGE(BK105:BM105)</f>
        <v>43.333333333333336</v>
      </c>
      <c r="BO105" s="3">
        <v>2</v>
      </c>
    </row>
    <row r="106" spans="1:67" ht="16.5" customHeight="1">
      <c r="A106" s="2" t="s">
        <v>164</v>
      </c>
      <c r="B106" s="3" t="s">
        <v>25</v>
      </c>
      <c r="C106" s="7">
        <v>304</v>
      </c>
      <c r="D106" s="12">
        <v>10</v>
      </c>
      <c r="E106" s="26" t="s">
        <v>175</v>
      </c>
      <c r="F106" s="28">
        <v>0</v>
      </c>
      <c r="G106" s="3">
        <v>23</v>
      </c>
      <c r="H106" s="75">
        <v>23</v>
      </c>
      <c r="I106" s="37">
        <f>J106+N106+Y106</f>
        <v>49</v>
      </c>
      <c r="J106" s="38">
        <f>SUM(K106:M106)</f>
        <v>20</v>
      </c>
      <c r="K106" s="70">
        <v>11</v>
      </c>
      <c r="L106" s="70">
        <v>6</v>
      </c>
      <c r="M106" s="70">
        <v>3</v>
      </c>
      <c r="N106" s="40">
        <f>SUM(O106:X106)</f>
        <v>25</v>
      </c>
      <c r="O106" s="70">
        <v>8</v>
      </c>
      <c r="P106" s="70">
        <v>0</v>
      </c>
      <c r="Q106" s="70">
        <v>10</v>
      </c>
      <c r="R106" s="70">
        <v>2</v>
      </c>
      <c r="S106" s="70">
        <v>2</v>
      </c>
      <c r="T106" s="70">
        <v>0</v>
      </c>
      <c r="U106" s="70">
        <v>0</v>
      </c>
      <c r="V106" s="70">
        <v>2</v>
      </c>
      <c r="W106" s="70">
        <v>1</v>
      </c>
      <c r="X106" s="70">
        <v>0</v>
      </c>
      <c r="Y106" s="38">
        <f>SUM(Z106:AB106)</f>
        <v>4</v>
      </c>
      <c r="Z106" s="70">
        <v>3</v>
      </c>
      <c r="AA106" s="70">
        <v>1</v>
      </c>
      <c r="AB106" s="70">
        <v>0</v>
      </c>
      <c r="AC106" s="71">
        <f>BN106</f>
        <v>43.333333333333336</v>
      </c>
      <c r="AD106" s="41">
        <f>AE106+AH106+AK106+AP106</f>
        <v>19</v>
      </c>
      <c r="AE106" s="42">
        <f>SUM(AF106:AG106)</f>
        <v>5</v>
      </c>
      <c r="AF106" s="70">
        <v>2</v>
      </c>
      <c r="AG106" s="70">
        <v>3</v>
      </c>
      <c r="AH106" s="42">
        <f>SUM(AI106:AJ106)</f>
        <v>4</v>
      </c>
      <c r="AI106" s="70">
        <v>2</v>
      </c>
      <c r="AJ106" s="70">
        <v>2</v>
      </c>
      <c r="AK106" s="43">
        <f>SUM(AL106:AO106)</f>
        <v>4</v>
      </c>
      <c r="AL106" s="70">
        <v>0</v>
      </c>
      <c r="AM106" s="70">
        <v>2</v>
      </c>
      <c r="AN106" s="70">
        <v>0</v>
      </c>
      <c r="AO106" s="70">
        <v>2</v>
      </c>
      <c r="AP106" s="43">
        <f>SUM(AQ106:AS106)</f>
        <v>6</v>
      </c>
      <c r="AQ106" s="70">
        <v>2</v>
      </c>
      <c r="AR106" s="70">
        <v>4</v>
      </c>
      <c r="AS106" s="70">
        <v>0</v>
      </c>
      <c r="AT106" s="44">
        <f>BD106+AU106+AX106</f>
        <v>59</v>
      </c>
      <c r="AU106" s="45">
        <f>AV106+AW106</f>
        <v>12</v>
      </c>
      <c r="AV106" s="70">
        <v>10</v>
      </c>
      <c r="AW106" s="70">
        <v>2</v>
      </c>
      <c r="AX106" s="45">
        <f>SUM(AY106:BC106)</f>
        <v>18</v>
      </c>
      <c r="AY106" s="70">
        <v>2</v>
      </c>
      <c r="AZ106" s="70">
        <v>2</v>
      </c>
      <c r="BA106" s="70">
        <v>2</v>
      </c>
      <c r="BB106" s="70">
        <v>4</v>
      </c>
      <c r="BC106" s="46">
        <v>8</v>
      </c>
      <c r="BD106" s="45">
        <f>SUM(BE106:BI106)</f>
        <v>29</v>
      </c>
      <c r="BE106" s="70">
        <v>2</v>
      </c>
      <c r="BF106" s="70">
        <v>0</v>
      </c>
      <c r="BG106" s="70">
        <v>5</v>
      </c>
      <c r="BH106" s="70">
        <v>10</v>
      </c>
      <c r="BI106" s="70">
        <v>12</v>
      </c>
      <c r="BJ106" s="47">
        <f>I106+AC106+AD106+AT106</f>
        <v>170.33333333333334</v>
      </c>
      <c r="BK106" s="82">
        <v>50</v>
      </c>
      <c r="BL106" s="82">
        <v>35</v>
      </c>
      <c r="BM106" s="82">
        <v>45</v>
      </c>
      <c r="BN106" s="28">
        <f>AVERAGE(BK106:BM106)</f>
        <v>43.333333333333336</v>
      </c>
      <c r="BO106" s="3">
        <v>2</v>
      </c>
    </row>
    <row r="107" spans="1:67" ht="16.5" customHeight="1">
      <c r="A107" s="16" t="s">
        <v>156</v>
      </c>
      <c r="B107" s="3" t="s">
        <v>19</v>
      </c>
      <c r="C107" s="15">
        <v>171</v>
      </c>
      <c r="D107" s="15">
        <v>10</v>
      </c>
      <c r="E107" s="25">
        <v>225</v>
      </c>
      <c r="F107" s="28">
        <v>8</v>
      </c>
      <c r="G107" s="3">
        <v>37</v>
      </c>
      <c r="H107" s="75">
        <v>37</v>
      </c>
      <c r="I107" s="37">
        <f>J107+N107+Y107</f>
        <v>52</v>
      </c>
      <c r="J107" s="38">
        <f>SUM(K107:M107)</f>
        <v>12</v>
      </c>
      <c r="K107" s="77">
        <v>6</v>
      </c>
      <c r="L107" s="77">
        <v>6</v>
      </c>
      <c r="M107" s="77">
        <v>0</v>
      </c>
      <c r="N107" s="40">
        <f>SUM(O107:X107)</f>
        <v>32</v>
      </c>
      <c r="O107" s="77">
        <v>8</v>
      </c>
      <c r="P107" s="77">
        <v>0</v>
      </c>
      <c r="Q107" s="77">
        <v>10</v>
      </c>
      <c r="R107" s="77">
        <v>2</v>
      </c>
      <c r="S107" s="77">
        <v>2</v>
      </c>
      <c r="T107" s="77">
        <v>2</v>
      </c>
      <c r="U107" s="77">
        <v>2</v>
      </c>
      <c r="V107" s="77">
        <v>2</v>
      </c>
      <c r="W107" s="77">
        <v>2</v>
      </c>
      <c r="X107" s="77">
        <v>2</v>
      </c>
      <c r="Y107" s="38">
        <f>SUM(Z107:AB107)</f>
        <v>8</v>
      </c>
      <c r="Z107" s="77">
        <v>4</v>
      </c>
      <c r="AA107" s="77">
        <v>2</v>
      </c>
      <c r="AB107" s="77">
        <v>2</v>
      </c>
      <c r="AC107" s="71">
        <f>BN107</f>
        <v>38.333333333333336</v>
      </c>
      <c r="AD107" s="41">
        <f>AE107+AH107+AK107+AP107</f>
        <v>17</v>
      </c>
      <c r="AE107" s="42">
        <f>SUM(AF107:AG107)</f>
        <v>5</v>
      </c>
      <c r="AF107" s="77">
        <v>2</v>
      </c>
      <c r="AG107" s="77">
        <v>3</v>
      </c>
      <c r="AH107" s="42">
        <f>SUM(AI107:AJ107)</f>
        <v>5</v>
      </c>
      <c r="AI107" s="77">
        <v>2</v>
      </c>
      <c r="AJ107" s="77">
        <v>3</v>
      </c>
      <c r="AK107" s="43">
        <f>SUM(AL107:AO107)</f>
        <v>1</v>
      </c>
      <c r="AL107" s="77">
        <v>0</v>
      </c>
      <c r="AM107" s="77">
        <v>1</v>
      </c>
      <c r="AN107" s="77">
        <v>0</v>
      </c>
      <c r="AO107" s="77">
        <v>0</v>
      </c>
      <c r="AP107" s="43">
        <f>SUM(AQ107:AS107)</f>
        <v>6</v>
      </c>
      <c r="AQ107" s="77">
        <v>2</v>
      </c>
      <c r="AR107" s="77">
        <v>4</v>
      </c>
      <c r="AS107" s="77"/>
      <c r="AT107" s="44">
        <f>BD107+AU107+AX107</f>
        <v>51</v>
      </c>
      <c r="AU107" s="45">
        <f>AV107+AW107</f>
        <v>5</v>
      </c>
      <c r="AV107" s="77">
        <v>5</v>
      </c>
      <c r="AW107" s="77">
        <v>0</v>
      </c>
      <c r="AX107" s="45">
        <f>SUM(AY107:BC107)</f>
        <v>12</v>
      </c>
      <c r="AY107" s="77">
        <v>2</v>
      </c>
      <c r="AZ107" s="77">
        <v>2</v>
      </c>
      <c r="BA107" s="77">
        <v>2</v>
      </c>
      <c r="BB107" s="77">
        <v>0</v>
      </c>
      <c r="BC107" s="46">
        <v>6</v>
      </c>
      <c r="BD107" s="45">
        <f>SUM(BE107:BI107)</f>
        <v>34</v>
      </c>
      <c r="BE107" s="77">
        <v>2</v>
      </c>
      <c r="BF107" s="77">
        <v>0</v>
      </c>
      <c r="BG107" s="77">
        <v>10</v>
      </c>
      <c r="BH107" s="77">
        <v>10</v>
      </c>
      <c r="BI107" s="77">
        <v>12</v>
      </c>
      <c r="BJ107" s="47">
        <f>I107+AC107+AD107+AT107</f>
        <v>158.33333333333334</v>
      </c>
      <c r="BK107" s="28">
        <v>40</v>
      </c>
      <c r="BL107" s="28">
        <v>45</v>
      </c>
      <c r="BM107" s="28">
        <v>30</v>
      </c>
      <c r="BN107" s="28">
        <f>AVERAGE(BK107:BM107)</f>
        <v>38.333333333333336</v>
      </c>
      <c r="BO107" s="3">
        <v>2</v>
      </c>
    </row>
    <row r="108" spans="1:67" ht="16.5" customHeight="1">
      <c r="A108" s="2" t="s">
        <v>11</v>
      </c>
      <c r="B108" s="3" t="s">
        <v>9</v>
      </c>
      <c r="C108" s="7">
        <v>263</v>
      </c>
      <c r="D108" s="14">
        <v>10</v>
      </c>
      <c r="E108" s="25" t="s">
        <v>176</v>
      </c>
      <c r="F108" s="28">
        <v>5</v>
      </c>
      <c r="G108" s="3">
        <v>7</v>
      </c>
      <c r="H108" s="75">
        <v>7</v>
      </c>
      <c r="I108" s="37">
        <f>J108+N108+Y108</f>
        <v>57</v>
      </c>
      <c r="J108" s="38">
        <f>SUM(K108:M108)</f>
        <v>19</v>
      </c>
      <c r="K108" s="70">
        <v>11</v>
      </c>
      <c r="L108" s="70">
        <v>6</v>
      </c>
      <c r="M108" s="70">
        <v>2</v>
      </c>
      <c r="N108" s="40">
        <f>SUM(O108:X108)</f>
        <v>31</v>
      </c>
      <c r="O108" s="70">
        <v>8</v>
      </c>
      <c r="P108" s="70">
        <v>0</v>
      </c>
      <c r="Q108" s="70">
        <v>10</v>
      </c>
      <c r="R108" s="70">
        <v>2</v>
      </c>
      <c r="S108" s="70">
        <v>2</v>
      </c>
      <c r="T108" s="70">
        <v>2</v>
      </c>
      <c r="U108" s="70">
        <v>1</v>
      </c>
      <c r="V108" s="70">
        <v>2</v>
      </c>
      <c r="W108" s="70">
        <v>2</v>
      </c>
      <c r="X108" s="70">
        <v>2</v>
      </c>
      <c r="Y108" s="38">
        <f>SUM(Z108:AB108)</f>
        <v>7</v>
      </c>
      <c r="Z108" s="70">
        <v>4</v>
      </c>
      <c r="AA108" s="70">
        <v>1</v>
      </c>
      <c r="AB108" s="70">
        <v>2</v>
      </c>
      <c r="AC108" s="71">
        <f>BN108</f>
        <v>21.666666666666668</v>
      </c>
      <c r="AD108" s="41">
        <f>AE108+AH108+AK108+AP108</f>
        <v>22</v>
      </c>
      <c r="AE108" s="42">
        <f>SUM(AF108:AG108)</f>
        <v>5</v>
      </c>
      <c r="AF108" s="70">
        <v>2</v>
      </c>
      <c r="AG108" s="70">
        <v>3</v>
      </c>
      <c r="AH108" s="42">
        <f>SUM(AI108:AJ108)</f>
        <v>5</v>
      </c>
      <c r="AI108" s="70">
        <v>2</v>
      </c>
      <c r="AJ108" s="70">
        <v>3</v>
      </c>
      <c r="AK108" s="43">
        <f>SUM(AL108:AO108)</f>
        <v>5</v>
      </c>
      <c r="AL108" s="70">
        <v>3</v>
      </c>
      <c r="AM108" s="70">
        <v>2</v>
      </c>
      <c r="AN108" s="70">
        <v>0</v>
      </c>
      <c r="AO108" s="70">
        <v>0</v>
      </c>
      <c r="AP108" s="43">
        <f>SUM(AQ108:AS108)</f>
        <v>7</v>
      </c>
      <c r="AQ108" s="70">
        <v>2</v>
      </c>
      <c r="AR108" s="70">
        <v>4</v>
      </c>
      <c r="AS108" s="70">
        <v>1</v>
      </c>
      <c r="AT108" s="44">
        <f>BD108+AU108+AX108</f>
        <v>55</v>
      </c>
      <c r="AU108" s="45">
        <f>AV108+AW108</f>
        <v>7</v>
      </c>
      <c r="AV108" s="70">
        <v>5</v>
      </c>
      <c r="AW108" s="70">
        <v>2</v>
      </c>
      <c r="AX108" s="45">
        <f>SUM(AY108:BC108)</f>
        <v>16</v>
      </c>
      <c r="AY108" s="70">
        <v>2</v>
      </c>
      <c r="AZ108" s="70">
        <v>0</v>
      </c>
      <c r="BA108" s="70">
        <v>2</v>
      </c>
      <c r="BB108" s="70">
        <v>0</v>
      </c>
      <c r="BC108" s="46">
        <v>12</v>
      </c>
      <c r="BD108" s="45">
        <f>SUM(BE108:BI108)</f>
        <v>32</v>
      </c>
      <c r="BE108" s="70">
        <v>2</v>
      </c>
      <c r="BF108" s="70">
        <v>6</v>
      </c>
      <c r="BG108" s="70">
        <v>2</v>
      </c>
      <c r="BH108" s="70">
        <v>10</v>
      </c>
      <c r="BI108" s="70">
        <v>12</v>
      </c>
      <c r="BJ108" s="47">
        <f>I108+AC108+AD108+AT108</f>
        <v>155.66666666666669</v>
      </c>
      <c r="BK108" s="28">
        <v>25</v>
      </c>
      <c r="BL108" s="28">
        <v>20</v>
      </c>
      <c r="BM108" s="28">
        <v>20</v>
      </c>
      <c r="BN108" s="28">
        <f>AVERAGE(BK108:BM108)</f>
        <v>21.666666666666668</v>
      </c>
      <c r="BO108" s="3">
        <v>2</v>
      </c>
    </row>
    <row r="109" spans="1:67" ht="16.5" customHeight="1">
      <c r="A109" s="2" t="s">
        <v>165</v>
      </c>
      <c r="B109" s="3" t="s">
        <v>25</v>
      </c>
      <c r="C109" s="7">
        <v>154</v>
      </c>
      <c r="D109" s="12">
        <v>10</v>
      </c>
      <c r="E109" s="25">
        <v>320</v>
      </c>
      <c r="F109" s="28">
        <v>14</v>
      </c>
      <c r="G109" s="3">
        <v>41</v>
      </c>
      <c r="H109" s="75">
        <v>41</v>
      </c>
      <c r="I109" s="37">
        <f>J109+N109+Y109</f>
        <v>47</v>
      </c>
      <c r="J109" s="38">
        <f>SUM(K109:M109)</f>
        <v>12</v>
      </c>
      <c r="K109" s="77">
        <v>6</v>
      </c>
      <c r="L109" s="77">
        <v>6</v>
      </c>
      <c r="M109" s="77">
        <v>0</v>
      </c>
      <c r="N109" s="40">
        <f>SUM(O109:X109)</f>
        <v>27</v>
      </c>
      <c r="O109" s="77">
        <v>4</v>
      </c>
      <c r="P109" s="77">
        <v>0</v>
      </c>
      <c r="Q109" s="77">
        <v>10</v>
      </c>
      <c r="R109" s="77">
        <v>2</v>
      </c>
      <c r="S109" s="77">
        <v>2</v>
      </c>
      <c r="T109" s="77">
        <v>2</v>
      </c>
      <c r="U109" s="77">
        <v>2</v>
      </c>
      <c r="V109" s="77">
        <v>2</v>
      </c>
      <c r="W109" s="77">
        <v>1</v>
      </c>
      <c r="X109" s="77">
        <v>2</v>
      </c>
      <c r="Y109" s="38">
        <f>SUM(Z109:AB109)</f>
        <v>8</v>
      </c>
      <c r="Z109" s="77">
        <v>4</v>
      </c>
      <c r="AA109" s="77">
        <v>2</v>
      </c>
      <c r="AB109" s="77">
        <v>2</v>
      </c>
      <c r="AC109" s="71">
        <f>BN109</f>
        <v>41.666666666666664</v>
      </c>
      <c r="AD109" s="41">
        <f>AE109+AH109+AK109+AP109</f>
        <v>12</v>
      </c>
      <c r="AE109" s="42">
        <f>SUM(AF109:AG109)</f>
        <v>5</v>
      </c>
      <c r="AF109" s="77">
        <v>2</v>
      </c>
      <c r="AG109" s="77">
        <v>3</v>
      </c>
      <c r="AH109" s="42">
        <f>SUM(AI109:AJ109)</f>
        <v>0</v>
      </c>
      <c r="AI109" s="77">
        <v>0</v>
      </c>
      <c r="AJ109" s="77">
        <v>0</v>
      </c>
      <c r="AK109" s="43">
        <f>SUM(AL109:AO109)</f>
        <v>1</v>
      </c>
      <c r="AL109" s="77">
        <v>0</v>
      </c>
      <c r="AM109" s="77">
        <v>1</v>
      </c>
      <c r="AN109" s="77">
        <v>0</v>
      </c>
      <c r="AO109" s="77">
        <v>0</v>
      </c>
      <c r="AP109" s="43">
        <f>SUM(AQ109:AS109)</f>
        <v>6</v>
      </c>
      <c r="AQ109" s="77">
        <v>2</v>
      </c>
      <c r="AR109" s="77">
        <v>4</v>
      </c>
      <c r="AS109" s="77">
        <v>0</v>
      </c>
      <c r="AT109" s="44">
        <f>BD109+AU109+AX109</f>
        <v>51</v>
      </c>
      <c r="AU109" s="45">
        <f>AV109+AW109</f>
        <v>13</v>
      </c>
      <c r="AV109" s="77">
        <v>10</v>
      </c>
      <c r="AW109" s="77">
        <v>3</v>
      </c>
      <c r="AX109" s="45">
        <f>SUM(AY109:BC109)</f>
        <v>14</v>
      </c>
      <c r="AY109" s="77">
        <v>2</v>
      </c>
      <c r="AZ109" s="77">
        <v>2</v>
      </c>
      <c r="BA109" s="77">
        <v>2</v>
      </c>
      <c r="BB109" s="77">
        <v>0</v>
      </c>
      <c r="BC109" s="46">
        <v>8</v>
      </c>
      <c r="BD109" s="45">
        <f>SUM(BE109:BI109)</f>
        <v>24</v>
      </c>
      <c r="BE109" s="77">
        <v>2</v>
      </c>
      <c r="BF109" s="77">
        <v>0</v>
      </c>
      <c r="BG109" s="77">
        <v>0</v>
      </c>
      <c r="BH109" s="77">
        <v>10</v>
      </c>
      <c r="BI109" s="77">
        <v>12</v>
      </c>
      <c r="BJ109" s="47">
        <f>I109+AC109+AD109+AT109</f>
        <v>151.66666666666666</v>
      </c>
      <c r="BK109" s="28">
        <v>40</v>
      </c>
      <c r="BL109" s="28">
        <v>45</v>
      </c>
      <c r="BM109" s="28">
        <v>40</v>
      </c>
      <c r="BN109" s="28">
        <f>AVERAGE(BK109:BM109)</f>
        <v>41.666666666666664</v>
      </c>
      <c r="BO109" s="3">
        <v>2</v>
      </c>
    </row>
    <row r="110" spans="1:67" ht="16.5" customHeight="1">
      <c r="A110" s="17" t="s">
        <v>142</v>
      </c>
      <c r="B110" s="3" t="s">
        <v>4</v>
      </c>
      <c r="C110" s="7" t="s">
        <v>5</v>
      </c>
      <c r="D110" s="12">
        <v>10</v>
      </c>
      <c r="E110" s="24">
        <v>320</v>
      </c>
      <c r="F110" s="28">
        <v>5</v>
      </c>
      <c r="G110" s="3">
        <v>27</v>
      </c>
      <c r="H110" s="75">
        <v>27</v>
      </c>
      <c r="I110" s="37">
        <f>J110+N110+Y110</f>
        <v>48</v>
      </c>
      <c r="J110" s="38">
        <f>SUM(K110:M110)</f>
        <v>12</v>
      </c>
      <c r="K110" s="70">
        <v>6</v>
      </c>
      <c r="L110" s="70">
        <v>6</v>
      </c>
      <c r="M110" s="70">
        <v>0</v>
      </c>
      <c r="N110" s="40">
        <f>SUM(O110:X110)</f>
        <v>30</v>
      </c>
      <c r="O110" s="70">
        <v>8</v>
      </c>
      <c r="P110" s="70">
        <v>0</v>
      </c>
      <c r="Q110" s="70">
        <v>10</v>
      </c>
      <c r="R110" s="70">
        <v>2</v>
      </c>
      <c r="S110" s="70">
        <v>4</v>
      </c>
      <c r="T110" s="70">
        <v>0</v>
      </c>
      <c r="U110" s="70">
        <v>0</v>
      </c>
      <c r="V110" s="70">
        <v>2</v>
      </c>
      <c r="W110" s="70">
        <v>2</v>
      </c>
      <c r="X110" s="70">
        <v>2</v>
      </c>
      <c r="Y110" s="38">
        <f>SUM(Z110:AB110)</f>
        <v>6</v>
      </c>
      <c r="Z110" s="70">
        <v>3</v>
      </c>
      <c r="AA110" s="70">
        <v>1</v>
      </c>
      <c r="AB110" s="70">
        <v>2</v>
      </c>
      <c r="AC110" s="71">
        <f>BN110</f>
        <v>28.333333333333332</v>
      </c>
      <c r="AD110" s="41">
        <f>AE110+AH110+AK110+AP110</f>
        <v>20</v>
      </c>
      <c r="AE110" s="42">
        <f>SUM(AF110:AG110)</f>
        <v>5</v>
      </c>
      <c r="AF110" s="70">
        <v>2</v>
      </c>
      <c r="AG110" s="70">
        <v>3</v>
      </c>
      <c r="AH110" s="42">
        <f>SUM(AI110:AJ110)</f>
        <v>5</v>
      </c>
      <c r="AI110" s="70">
        <v>2</v>
      </c>
      <c r="AJ110" s="70">
        <v>3</v>
      </c>
      <c r="AK110" s="43">
        <f>SUM(AL110:AO110)</f>
        <v>2</v>
      </c>
      <c r="AL110" s="70">
        <v>0</v>
      </c>
      <c r="AM110" s="70">
        <v>0</v>
      </c>
      <c r="AN110" s="70">
        <v>0</v>
      </c>
      <c r="AO110" s="70">
        <v>2</v>
      </c>
      <c r="AP110" s="43">
        <f>SUM(AQ110:AS110)</f>
        <v>8</v>
      </c>
      <c r="AQ110" s="70">
        <v>2</v>
      </c>
      <c r="AR110" s="70">
        <v>4</v>
      </c>
      <c r="AS110" s="70">
        <v>2</v>
      </c>
      <c r="AT110" s="44">
        <f>BD110+AU110+AX110</f>
        <v>55</v>
      </c>
      <c r="AU110" s="45">
        <f>AV110+AW110</f>
        <v>3</v>
      </c>
      <c r="AV110" s="70">
        <v>0</v>
      </c>
      <c r="AW110" s="70">
        <v>3</v>
      </c>
      <c r="AX110" s="45">
        <f>SUM(AY110:BC110)</f>
        <v>18</v>
      </c>
      <c r="AY110" s="70">
        <v>2</v>
      </c>
      <c r="AZ110" s="70">
        <v>2</v>
      </c>
      <c r="BA110" s="70">
        <v>2</v>
      </c>
      <c r="BB110" s="70">
        <v>0</v>
      </c>
      <c r="BC110" s="46">
        <v>12</v>
      </c>
      <c r="BD110" s="45">
        <f>SUM(BE110:BI110)</f>
        <v>34</v>
      </c>
      <c r="BE110" s="70">
        <v>2</v>
      </c>
      <c r="BF110" s="70">
        <v>0</v>
      </c>
      <c r="BG110" s="70">
        <v>10</v>
      </c>
      <c r="BH110" s="70">
        <v>10</v>
      </c>
      <c r="BI110" s="70">
        <v>12</v>
      </c>
      <c r="BJ110" s="47">
        <f>I110+AC110+AD110+AT110</f>
        <v>151.33333333333331</v>
      </c>
      <c r="BK110" s="28">
        <v>30</v>
      </c>
      <c r="BL110" s="28">
        <v>25</v>
      </c>
      <c r="BM110" s="28">
        <v>30</v>
      </c>
      <c r="BN110" s="28">
        <f>AVERAGE(BK110:BM110)</f>
        <v>28.333333333333332</v>
      </c>
      <c r="BO110" s="3">
        <v>2</v>
      </c>
    </row>
    <row r="111" spans="1:67" ht="16.5" customHeight="1">
      <c r="A111" s="16" t="s">
        <v>32</v>
      </c>
      <c r="B111" s="3" t="s">
        <v>3</v>
      </c>
      <c r="C111" s="7" t="s">
        <v>33</v>
      </c>
      <c r="D111" s="15">
        <v>10</v>
      </c>
      <c r="E111" s="24">
        <v>319</v>
      </c>
      <c r="F111" s="28">
        <v>19</v>
      </c>
      <c r="G111" s="3">
        <v>30</v>
      </c>
      <c r="H111" s="75">
        <v>30</v>
      </c>
      <c r="I111" s="37">
        <f>J111+N111+Y111</f>
        <v>53</v>
      </c>
      <c r="J111" s="38">
        <f>SUM(K111:M111)</f>
        <v>17</v>
      </c>
      <c r="K111" s="77">
        <v>11</v>
      </c>
      <c r="L111" s="77">
        <v>6</v>
      </c>
      <c r="M111" s="77">
        <v>0</v>
      </c>
      <c r="N111" s="40">
        <f>SUM(O111:X111)</f>
        <v>32</v>
      </c>
      <c r="O111" s="77">
        <v>8</v>
      </c>
      <c r="P111" s="77">
        <v>0</v>
      </c>
      <c r="Q111" s="77">
        <v>10</v>
      </c>
      <c r="R111" s="77">
        <v>2</v>
      </c>
      <c r="S111" s="77">
        <v>2</v>
      </c>
      <c r="T111" s="77">
        <v>2</v>
      </c>
      <c r="U111" s="77">
        <v>2</v>
      </c>
      <c r="V111" s="77">
        <v>2</v>
      </c>
      <c r="W111" s="77">
        <v>2</v>
      </c>
      <c r="X111" s="77">
        <v>2</v>
      </c>
      <c r="Y111" s="38">
        <f>SUM(Z111:AB111)</f>
        <v>4</v>
      </c>
      <c r="Z111" s="77">
        <v>2</v>
      </c>
      <c r="AA111" s="77">
        <v>2</v>
      </c>
      <c r="AB111" s="77">
        <v>0</v>
      </c>
      <c r="AC111" s="71">
        <f>BN111</f>
        <v>45</v>
      </c>
      <c r="AD111" s="41">
        <f>AE111+AH111+AK111+AP111</f>
        <v>13</v>
      </c>
      <c r="AE111" s="42">
        <f>SUM(AF111:AG111)</f>
        <v>5</v>
      </c>
      <c r="AF111" s="77">
        <v>2</v>
      </c>
      <c r="AG111" s="77">
        <v>3</v>
      </c>
      <c r="AH111" s="42">
        <f>SUM(AI111:AJ111)</f>
        <v>0</v>
      </c>
      <c r="AI111" s="77">
        <v>0</v>
      </c>
      <c r="AJ111" s="77">
        <v>0</v>
      </c>
      <c r="AK111" s="43">
        <f>SUM(AL111:AO111)</f>
        <v>2</v>
      </c>
      <c r="AL111" s="77">
        <v>0</v>
      </c>
      <c r="AM111" s="77">
        <v>2</v>
      </c>
      <c r="AN111" s="77">
        <v>0</v>
      </c>
      <c r="AO111" s="77">
        <v>0</v>
      </c>
      <c r="AP111" s="43">
        <f>SUM(AQ111:AS111)</f>
        <v>6</v>
      </c>
      <c r="AQ111" s="77">
        <v>2</v>
      </c>
      <c r="AR111" s="77">
        <v>4</v>
      </c>
      <c r="AS111" s="77">
        <v>0</v>
      </c>
      <c r="AT111" s="44">
        <f>BD111+AU111+AX111</f>
        <v>39</v>
      </c>
      <c r="AU111" s="45">
        <f>AV111+AW111</f>
        <v>12</v>
      </c>
      <c r="AV111" s="77">
        <v>10</v>
      </c>
      <c r="AW111" s="77">
        <v>2</v>
      </c>
      <c r="AX111" s="45">
        <f>SUM(AY111:BC111)</f>
        <v>8</v>
      </c>
      <c r="AY111" s="77">
        <v>2</v>
      </c>
      <c r="AZ111" s="77">
        <v>2</v>
      </c>
      <c r="BA111" s="77">
        <v>2</v>
      </c>
      <c r="BB111" s="77">
        <v>2</v>
      </c>
      <c r="BC111" s="46">
        <v>0</v>
      </c>
      <c r="BD111" s="45">
        <f>SUM(BE111:BI111)</f>
        <v>19</v>
      </c>
      <c r="BE111" s="77">
        <v>2</v>
      </c>
      <c r="BF111" s="77">
        <v>0</v>
      </c>
      <c r="BG111" s="77">
        <v>0</v>
      </c>
      <c r="BH111" s="77">
        <v>5</v>
      </c>
      <c r="BI111" s="77">
        <v>12</v>
      </c>
      <c r="BJ111" s="47">
        <f>I111+AC111+AD111+AT111</f>
        <v>150</v>
      </c>
      <c r="BK111" s="28">
        <v>45</v>
      </c>
      <c r="BL111" s="28">
        <v>45</v>
      </c>
      <c r="BM111" s="28">
        <v>45</v>
      </c>
      <c r="BN111" s="28">
        <f>AVERAGE(BK111:BM111)</f>
        <v>45</v>
      </c>
      <c r="BO111" s="3">
        <v>2</v>
      </c>
    </row>
    <row r="112" spans="1:67" ht="16.5" customHeight="1">
      <c r="A112" s="2" t="s">
        <v>93</v>
      </c>
      <c r="B112" s="3" t="s">
        <v>28</v>
      </c>
      <c r="C112" s="7">
        <v>163</v>
      </c>
      <c r="D112" s="15">
        <v>10</v>
      </c>
      <c r="E112" s="25" t="s">
        <v>176</v>
      </c>
      <c r="F112" s="28">
        <v>3</v>
      </c>
      <c r="G112" s="3">
        <v>24</v>
      </c>
      <c r="H112" s="75">
        <v>24</v>
      </c>
      <c r="I112" s="37">
        <f>J112+N112+Y112</f>
        <v>46</v>
      </c>
      <c r="J112" s="38">
        <f>SUM(K112:M112)</f>
        <v>11</v>
      </c>
      <c r="K112" s="70">
        <v>11</v>
      </c>
      <c r="L112" s="70">
        <v>0</v>
      </c>
      <c r="M112" s="70">
        <v>0</v>
      </c>
      <c r="N112" s="40">
        <f>SUM(O112:X112)</f>
        <v>30</v>
      </c>
      <c r="O112" s="70">
        <v>8</v>
      </c>
      <c r="P112" s="70">
        <v>0</v>
      </c>
      <c r="Q112" s="70">
        <v>10</v>
      </c>
      <c r="R112" s="70">
        <v>2</v>
      </c>
      <c r="S112" s="70">
        <v>2</v>
      </c>
      <c r="T112" s="70">
        <v>2</v>
      </c>
      <c r="U112" s="70">
        <v>2</v>
      </c>
      <c r="V112" s="70">
        <v>2</v>
      </c>
      <c r="W112" s="70">
        <v>2</v>
      </c>
      <c r="X112" s="70">
        <v>0</v>
      </c>
      <c r="Y112" s="38">
        <f>SUM(Z112:AB112)</f>
        <v>5</v>
      </c>
      <c r="Z112" s="70">
        <v>4</v>
      </c>
      <c r="AA112" s="70">
        <v>1</v>
      </c>
      <c r="AB112" s="70">
        <v>0</v>
      </c>
      <c r="AC112" s="71">
        <f>BN112</f>
        <v>35</v>
      </c>
      <c r="AD112" s="41">
        <f>AE112+AH112+AK112+AP112</f>
        <v>17</v>
      </c>
      <c r="AE112" s="42">
        <f>SUM(AF112:AG112)</f>
        <v>2</v>
      </c>
      <c r="AF112" s="70">
        <v>2</v>
      </c>
      <c r="AG112" s="70">
        <v>0</v>
      </c>
      <c r="AH112" s="42">
        <f>SUM(AI112:AJ112)</f>
        <v>5</v>
      </c>
      <c r="AI112" s="70">
        <v>2</v>
      </c>
      <c r="AJ112" s="70">
        <v>3</v>
      </c>
      <c r="AK112" s="43">
        <f>SUM(AL112:AO112)</f>
        <v>4</v>
      </c>
      <c r="AL112" s="70">
        <v>0</v>
      </c>
      <c r="AM112" s="70">
        <v>2</v>
      </c>
      <c r="AN112" s="70">
        <v>0</v>
      </c>
      <c r="AO112" s="70">
        <v>2</v>
      </c>
      <c r="AP112" s="43">
        <f>SUM(AQ112:AS112)</f>
        <v>6</v>
      </c>
      <c r="AQ112" s="70">
        <v>2</v>
      </c>
      <c r="AR112" s="70">
        <v>4</v>
      </c>
      <c r="AS112" s="70">
        <v>0</v>
      </c>
      <c r="AT112" s="44">
        <f>BD112+AU112+AX112</f>
        <v>49</v>
      </c>
      <c r="AU112" s="45">
        <f>AV112+AW112</f>
        <v>3</v>
      </c>
      <c r="AV112" s="70">
        <v>0</v>
      </c>
      <c r="AW112" s="70">
        <v>3</v>
      </c>
      <c r="AX112" s="45">
        <f>SUM(AY112:BC112)</f>
        <v>13</v>
      </c>
      <c r="AY112" s="70">
        <v>2</v>
      </c>
      <c r="AZ112" s="70">
        <v>2</v>
      </c>
      <c r="BA112" s="70">
        <v>2</v>
      </c>
      <c r="BB112" s="70">
        <v>4</v>
      </c>
      <c r="BC112" s="46">
        <v>3</v>
      </c>
      <c r="BD112" s="45">
        <f>SUM(BE112:BI112)</f>
        <v>33</v>
      </c>
      <c r="BE112" s="70">
        <v>2</v>
      </c>
      <c r="BF112" s="70">
        <v>6</v>
      </c>
      <c r="BG112" s="70">
        <v>3</v>
      </c>
      <c r="BH112" s="70">
        <v>10</v>
      </c>
      <c r="BI112" s="70">
        <v>12</v>
      </c>
      <c r="BJ112" s="47">
        <f>I112+AC112+AD112+AT112</f>
        <v>147</v>
      </c>
      <c r="BK112" s="28">
        <v>40</v>
      </c>
      <c r="BL112" s="28">
        <v>35</v>
      </c>
      <c r="BM112" s="28">
        <v>30</v>
      </c>
      <c r="BN112" s="28">
        <f>AVERAGE(BK112:BM112)</f>
        <v>35</v>
      </c>
      <c r="BO112" s="3">
        <v>2</v>
      </c>
    </row>
    <row r="113" spans="1:67" ht="16.5" customHeight="1">
      <c r="A113" s="3" t="s">
        <v>192</v>
      </c>
      <c r="B113" s="3" t="s">
        <v>13</v>
      </c>
      <c r="C113" s="7" t="s">
        <v>15</v>
      </c>
      <c r="D113" s="9">
        <v>10</v>
      </c>
      <c r="E113" s="25" t="s">
        <v>176</v>
      </c>
      <c r="F113" s="28">
        <v>8</v>
      </c>
      <c r="G113" s="3">
        <v>43</v>
      </c>
      <c r="H113" s="75">
        <v>43</v>
      </c>
      <c r="I113" s="37">
        <f>J113+N113+Y113</f>
        <v>48</v>
      </c>
      <c r="J113" s="38">
        <f>SUM(K113:M113)</f>
        <v>14</v>
      </c>
      <c r="K113" s="77">
        <v>11</v>
      </c>
      <c r="L113" s="77">
        <v>0</v>
      </c>
      <c r="M113" s="77">
        <v>3</v>
      </c>
      <c r="N113" s="40">
        <f>SUM(O113:X113)</f>
        <v>30</v>
      </c>
      <c r="O113" s="77">
        <v>8</v>
      </c>
      <c r="P113" s="77">
        <v>0</v>
      </c>
      <c r="Q113" s="77">
        <v>10</v>
      </c>
      <c r="R113" s="77">
        <v>0</v>
      </c>
      <c r="S113" s="77">
        <v>2</v>
      </c>
      <c r="T113" s="77">
        <v>2</v>
      </c>
      <c r="U113" s="77">
        <v>2</v>
      </c>
      <c r="V113" s="77">
        <v>2</v>
      </c>
      <c r="W113" s="77">
        <v>2</v>
      </c>
      <c r="X113" s="77">
        <v>2</v>
      </c>
      <c r="Y113" s="38">
        <f>SUM(Z113:AB113)</f>
        <v>4</v>
      </c>
      <c r="Z113" s="77">
        <v>2</v>
      </c>
      <c r="AA113" s="77">
        <v>2</v>
      </c>
      <c r="AB113" s="77">
        <v>0</v>
      </c>
      <c r="AC113" s="71">
        <f>BN113</f>
        <v>20</v>
      </c>
      <c r="AD113" s="41">
        <f>AE113+AH113+AK113+AP113</f>
        <v>15</v>
      </c>
      <c r="AE113" s="42">
        <f>SUM(AF113:AG113)</f>
        <v>5</v>
      </c>
      <c r="AF113" s="77">
        <v>2</v>
      </c>
      <c r="AG113" s="77">
        <v>3</v>
      </c>
      <c r="AH113" s="42">
        <f>SUM(AI113:AJ113)</f>
        <v>0</v>
      </c>
      <c r="AI113" s="77">
        <v>0</v>
      </c>
      <c r="AJ113" s="77">
        <v>0</v>
      </c>
      <c r="AK113" s="43">
        <f>SUM(AL113:AO113)</f>
        <v>2</v>
      </c>
      <c r="AL113" s="77">
        <v>0</v>
      </c>
      <c r="AM113" s="77">
        <v>2</v>
      </c>
      <c r="AN113" s="77">
        <v>0</v>
      </c>
      <c r="AO113" s="77">
        <v>0</v>
      </c>
      <c r="AP113" s="43">
        <f>SUM(AQ113:AS113)</f>
        <v>8</v>
      </c>
      <c r="AQ113" s="77">
        <v>2</v>
      </c>
      <c r="AR113" s="77">
        <v>4</v>
      </c>
      <c r="AS113" s="77">
        <v>2</v>
      </c>
      <c r="AT113" s="44">
        <f>BD113+AU113+AX113</f>
        <v>58</v>
      </c>
      <c r="AU113" s="45">
        <f>AV113+AW113</f>
        <v>12</v>
      </c>
      <c r="AV113" s="77">
        <v>10</v>
      </c>
      <c r="AW113" s="77">
        <v>2</v>
      </c>
      <c r="AX113" s="45">
        <f>SUM(AY113:BC113)</f>
        <v>14</v>
      </c>
      <c r="AY113" s="77">
        <v>0</v>
      </c>
      <c r="AZ113" s="77">
        <v>2</v>
      </c>
      <c r="BA113" s="77">
        <v>0</v>
      </c>
      <c r="BB113" s="77">
        <v>0</v>
      </c>
      <c r="BC113" s="46">
        <v>12</v>
      </c>
      <c r="BD113" s="45">
        <f>SUM(BE113:BI113)</f>
        <v>32</v>
      </c>
      <c r="BE113" s="77">
        <v>0</v>
      </c>
      <c r="BF113" s="77">
        <v>0</v>
      </c>
      <c r="BG113" s="77">
        <v>10</v>
      </c>
      <c r="BH113" s="77">
        <v>10</v>
      </c>
      <c r="BI113" s="77">
        <v>12</v>
      </c>
      <c r="BJ113" s="47">
        <f>I113+AC113+AD113+AT113</f>
        <v>141</v>
      </c>
      <c r="BK113" s="28">
        <v>20</v>
      </c>
      <c r="BL113" s="28">
        <v>20</v>
      </c>
      <c r="BM113" s="28">
        <v>20</v>
      </c>
      <c r="BN113" s="28">
        <f>AVERAGE(BK113:BM113)</f>
        <v>20</v>
      </c>
      <c r="BO113" s="3">
        <v>3</v>
      </c>
    </row>
    <row r="114" spans="1:67" ht="16.5" customHeight="1">
      <c r="A114" s="3" t="s">
        <v>106</v>
      </c>
      <c r="B114" s="3" t="s">
        <v>3</v>
      </c>
      <c r="C114" s="7">
        <v>241</v>
      </c>
      <c r="D114" s="9">
        <v>10</v>
      </c>
      <c r="E114" s="25">
        <v>320</v>
      </c>
      <c r="F114" s="28">
        <v>13</v>
      </c>
      <c r="G114" s="3">
        <v>13</v>
      </c>
      <c r="H114" s="75">
        <v>13</v>
      </c>
      <c r="I114" s="37">
        <f>J114+N114+Y114</f>
        <v>49</v>
      </c>
      <c r="J114" s="38">
        <f>SUM(K114:M114)</f>
        <v>12</v>
      </c>
      <c r="K114" s="70">
        <v>6</v>
      </c>
      <c r="L114" s="70">
        <v>6</v>
      </c>
      <c r="M114" s="70">
        <v>0</v>
      </c>
      <c r="N114" s="40">
        <f>SUM(O114:X114)</f>
        <v>32</v>
      </c>
      <c r="O114" s="70">
        <v>8</v>
      </c>
      <c r="P114" s="70">
        <v>0</v>
      </c>
      <c r="Q114" s="70">
        <v>10</v>
      </c>
      <c r="R114" s="70">
        <v>2</v>
      </c>
      <c r="S114" s="70">
        <v>2</v>
      </c>
      <c r="T114" s="70">
        <v>2</v>
      </c>
      <c r="U114" s="70">
        <v>2</v>
      </c>
      <c r="V114" s="70">
        <v>2</v>
      </c>
      <c r="W114" s="70">
        <v>2</v>
      </c>
      <c r="X114" s="70">
        <v>2</v>
      </c>
      <c r="Y114" s="38">
        <f>SUM(Z114:AB114)</f>
        <v>5</v>
      </c>
      <c r="Z114" s="70">
        <v>1</v>
      </c>
      <c r="AA114" s="70">
        <v>2</v>
      </c>
      <c r="AB114" s="70">
        <v>2</v>
      </c>
      <c r="AC114" s="71">
        <f>BN114</f>
        <v>33.333333333333336</v>
      </c>
      <c r="AD114" s="41">
        <f>AE114+AH114+AK114+AP114</f>
        <v>12</v>
      </c>
      <c r="AE114" s="42">
        <f>SUM(AF114:AG114)</f>
        <v>5</v>
      </c>
      <c r="AF114" s="70">
        <v>2</v>
      </c>
      <c r="AG114" s="70">
        <v>3</v>
      </c>
      <c r="AH114" s="42">
        <f>SUM(AI114:AJ114)</f>
        <v>0</v>
      </c>
      <c r="AI114" s="70">
        <v>0</v>
      </c>
      <c r="AJ114" s="70">
        <v>0</v>
      </c>
      <c r="AK114" s="43">
        <f>SUM(AL114:AO114)</f>
        <v>0</v>
      </c>
      <c r="AL114" s="70">
        <v>0</v>
      </c>
      <c r="AM114" s="70">
        <v>0</v>
      </c>
      <c r="AN114" s="70">
        <v>0</v>
      </c>
      <c r="AO114" s="70">
        <v>0</v>
      </c>
      <c r="AP114" s="43">
        <f>SUM(AQ114:AS114)</f>
        <v>7</v>
      </c>
      <c r="AQ114" s="70">
        <v>1</v>
      </c>
      <c r="AR114" s="70">
        <v>4</v>
      </c>
      <c r="AS114" s="70">
        <v>2</v>
      </c>
      <c r="AT114" s="44">
        <f>BD114+AU114+AX114</f>
        <v>45</v>
      </c>
      <c r="AU114" s="45">
        <f>AV114+AW114</f>
        <v>13</v>
      </c>
      <c r="AV114" s="70">
        <v>10</v>
      </c>
      <c r="AW114" s="70">
        <v>3</v>
      </c>
      <c r="AX114" s="45">
        <f>SUM(AY114:BC114)</f>
        <v>10</v>
      </c>
      <c r="AY114" s="70">
        <v>2</v>
      </c>
      <c r="AZ114" s="70">
        <v>2</v>
      </c>
      <c r="BA114" s="70">
        <v>2</v>
      </c>
      <c r="BB114" s="70">
        <v>4</v>
      </c>
      <c r="BC114" s="46">
        <v>0</v>
      </c>
      <c r="BD114" s="45">
        <f>SUM(BE114:BI114)</f>
        <v>22</v>
      </c>
      <c r="BE114" s="70">
        <v>2</v>
      </c>
      <c r="BF114" s="70">
        <v>3</v>
      </c>
      <c r="BG114" s="70">
        <v>0</v>
      </c>
      <c r="BH114" s="70">
        <v>5</v>
      </c>
      <c r="BI114" s="70">
        <v>12</v>
      </c>
      <c r="BJ114" s="47">
        <f>I114+AC114+AD114+AT114</f>
        <v>139.33333333333334</v>
      </c>
      <c r="BK114" s="28">
        <v>40</v>
      </c>
      <c r="BL114" s="28">
        <v>30</v>
      </c>
      <c r="BM114" s="28">
        <v>30</v>
      </c>
      <c r="BN114" s="28">
        <f>AVERAGE(BK114:BM114)</f>
        <v>33.333333333333336</v>
      </c>
      <c r="BO114" s="3">
        <v>3</v>
      </c>
    </row>
    <row r="115" spans="1:67" ht="16.5" customHeight="1">
      <c r="A115" s="11" t="s">
        <v>74</v>
      </c>
      <c r="B115" s="3" t="s">
        <v>13</v>
      </c>
      <c r="C115" s="7" t="s">
        <v>15</v>
      </c>
      <c r="D115" s="10">
        <v>10</v>
      </c>
      <c r="E115" s="26" t="s">
        <v>175</v>
      </c>
      <c r="F115" s="28">
        <v>5</v>
      </c>
      <c r="G115" s="3">
        <v>14</v>
      </c>
      <c r="H115" s="75">
        <v>14</v>
      </c>
      <c r="I115" s="37">
        <f>J115+N115+Y115</f>
        <v>44</v>
      </c>
      <c r="J115" s="38">
        <f>SUM(K115:M115)</f>
        <v>15</v>
      </c>
      <c r="K115" s="70">
        <v>6</v>
      </c>
      <c r="L115" s="70">
        <v>6</v>
      </c>
      <c r="M115" s="70">
        <v>3</v>
      </c>
      <c r="N115" s="40">
        <f>SUM(O115:X115)</f>
        <v>24</v>
      </c>
      <c r="O115" s="70">
        <v>0</v>
      </c>
      <c r="P115" s="70">
        <v>0</v>
      </c>
      <c r="Q115" s="70">
        <v>10</v>
      </c>
      <c r="R115" s="70">
        <v>2</v>
      </c>
      <c r="S115" s="70">
        <v>2</v>
      </c>
      <c r="T115" s="70">
        <v>2</v>
      </c>
      <c r="U115" s="70">
        <v>2</v>
      </c>
      <c r="V115" s="70">
        <v>2</v>
      </c>
      <c r="W115" s="70">
        <v>2</v>
      </c>
      <c r="X115" s="70">
        <v>2</v>
      </c>
      <c r="Y115" s="38">
        <f>SUM(Z115:AB115)</f>
        <v>5</v>
      </c>
      <c r="Z115" s="70">
        <v>1</v>
      </c>
      <c r="AA115" s="70">
        <v>2</v>
      </c>
      <c r="AB115" s="70">
        <v>2</v>
      </c>
      <c r="AC115" s="71">
        <f>BN115</f>
        <v>26.666666666666668</v>
      </c>
      <c r="AD115" s="41">
        <f>AE115+AH115+AK115+AP115</f>
        <v>15</v>
      </c>
      <c r="AE115" s="42">
        <f>SUM(AF115:AG115)</f>
        <v>5</v>
      </c>
      <c r="AF115" s="70">
        <v>2</v>
      </c>
      <c r="AG115" s="70">
        <v>3</v>
      </c>
      <c r="AH115" s="42">
        <f>SUM(AI115:AJ115)</f>
        <v>2</v>
      </c>
      <c r="AI115" s="70">
        <v>2</v>
      </c>
      <c r="AJ115" s="70">
        <v>0</v>
      </c>
      <c r="AK115" s="43">
        <f>SUM(AL115:AO115)</f>
        <v>2</v>
      </c>
      <c r="AL115" s="70">
        <v>0</v>
      </c>
      <c r="AM115" s="70">
        <v>2</v>
      </c>
      <c r="AN115" s="70">
        <v>0</v>
      </c>
      <c r="AO115" s="70">
        <v>0</v>
      </c>
      <c r="AP115" s="43">
        <f>SUM(AQ115:AS115)</f>
        <v>6</v>
      </c>
      <c r="AQ115" s="70">
        <v>2</v>
      </c>
      <c r="AR115" s="70">
        <v>4</v>
      </c>
      <c r="AS115" s="70">
        <v>0</v>
      </c>
      <c r="AT115" s="44">
        <f>BD115+AU115+AX115</f>
        <v>52</v>
      </c>
      <c r="AU115" s="45">
        <f>AV115+AW115</f>
        <v>12</v>
      </c>
      <c r="AV115" s="70">
        <v>10</v>
      </c>
      <c r="AW115" s="70">
        <v>2</v>
      </c>
      <c r="AX115" s="45">
        <f>SUM(AY115:BC115)</f>
        <v>8</v>
      </c>
      <c r="AY115" s="70">
        <v>2</v>
      </c>
      <c r="AZ115" s="70">
        <v>2</v>
      </c>
      <c r="BA115" s="70">
        <v>2</v>
      </c>
      <c r="BB115" s="70">
        <v>2</v>
      </c>
      <c r="BC115" s="46">
        <v>0</v>
      </c>
      <c r="BD115" s="45">
        <f>SUM(BE115:BI115)</f>
        <v>32</v>
      </c>
      <c r="BE115" s="70">
        <v>2</v>
      </c>
      <c r="BF115" s="70">
        <v>6</v>
      </c>
      <c r="BG115" s="70">
        <v>2</v>
      </c>
      <c r="BH115" s="70">
        <v>10</v>
      </c>
      <c r="BI115" s="70">
        <v>12</v>
      </c>
      <c r="BJ115" s="47">
        <f>I115+AC115+AD115+AT115</f>
        <v>137.66666666666669</v>
      </c>
      <c r="BK115" s="82">
        <v>30</v>
      </c>
      <c r="BL115" s="82">
        <v>25</v>
      </c>
      <c r="BM115" s="82">
        <v>25</v>
      </c>
      <c r="BN115" s="28">
        <f>AVERAGE(BK115:BM115)</f>
        <v>26.666666666666668</v>
      </c>
      <c r="BO115" s="3">
        <v>3</v>
      </c>
    </row>
    <row r="116" spans="1:67" ht="16.5" customHeight="1">
      <c r="A116" s="3" t="s">
        <v>131</v>
      </c>
      <c r="B116" s="3" t="s">
        <v>3</v>
      </c>
      <c r="C116" s="7">
        <v>85</v>
      </c>
      <c r="D116" s="9">
        <v>10</v>
      </c>
      <c r="E116" s="25">
        <v>226</v>
      </c>
      <c r="F116" s="28">
        <v>13</v>
      </c>
      <c r="G116" s="3">
        <v>39</v>
      </c>
      <c r="H116" s="75">
        <v>39</v>
      </c>
      <c r="I116" s="37">
        <f>J116+N116+Y116</f>
        <v>40</v>
      </c>
      <c r="J116" s="38">
        <f>SUM(K116:M116)</f>
        <v>6</v>
      </c>
      <c r="K116" s="77">
        <v>6</v>
      </c>
      <c r="L116" s="77">
        <v>0</v>
      </c>
      <c r="M116" s="77">
        <v>0</v>
      </c>
      <c r="N116" s="40">
        <f>SUM(O116:X116)</f>
        <v>31</v>
      </c>
      <c r="O116" s="77">
        <v>8</v>
      </c>
      <c r="P116" s="77">
        <v>0</v>
      </c>
      <c r="Q116" s="77">
        <v>10</v>
      </c>
      <c r="R116" s="77">
        <v>2</v>
      </c>
      <c r="S116" s="77">
        <v>2</v>
      </c>
      <c r="T116" s="77">
        <v>2</v>
      </c>
      <c r="U116" s="77">
        <v>2</v>
      </c>
      <c r="V116" s="77">
        <v>2</v>
      </c>
      <c r="W116" s="77">
        <v>1</v>
      </c>
      <c r="X116" s="77">
        <v>2</v>
      </c>
      <c r="Y116" s="38">
        <f>SUM(Z116:AB116)</f>
        <v>3</v>
      </c>
      <c r="Z116" s="77">
        <v>2</v>
      </c>
      <c r="AA116" s="77">
        <v>1</v>
      </c>
      <c r="AB116" s="77">
        <v>0</v>
      </c>
      <c r="AC116" s="71">
        <f>BN116</f>
        <v>28.333333333333332</v>
      </c>
      <c r="AD116" s="41">
        <f>AE116+AH116+AK116+AP116</f>
        <v>16</v>
      </c>
      <c r="AE116" s="42">
        <f>SUM(AF116:AG116)</f>
        <v>5</v>
      </c>
      <c r="AF116" s="77">
        <v>2</v>
      </c>
      <c r="AG116" s="77">
        <v>3</v>
      </c>
      <c r="AH116" s="42">
        <f>SUM(AI116:AJ116)</f>
        <v>5</v>
      </c>
      <c r="AI116" s="77">
        <v>2</v>
      </c>
      <c r="AJ116" s="77">
        <v>3</v>
      </c>
      <c r="AK116" s="43">
        <f>SUM(AL116:AO116)</f>
        <v>2</v>
      </c>
      <c r="AL116" s="77">
        <v>0</v>
      </c>
      <c r="AM116" s="77">
        <v>2</v>
      </c>
      <c r="AN116" s="77">
        <v>0</v>
      </c>
      <c r="AO116" s="77">
        <v>0</v>
      </c>
      <c r="AP116" s="43">
        <f>SUM(AQ116:AS116)</f>
        <v>4</v>
      </c>
      <c r="AQ116" s="77">
        <v>0</v>
      </c>
      <c r="AR116" s="77">
        <v>4</v>
      </c>
      <c r="AS116" s="77">
        <v>0</v>
      </c>
      <c r="AT116" s="44">
        <f>BD116+AU116+AX116</f>
        <v>53</v>
      </c>
      <c r="AU116" s="45">
        <f>AV116+AW116</f>
        <v>13</v>
      </c>
      <c r="AV116" s="77">
        <v>10</v>
      </c>
      <c r="AW116" s="77">
        <v>3</v>
      </c>
      <c r="AX116" s="45">
        <f>SUM(AY116:BC116)</f>
        <v>8</v>
      </c>
      <c r="AY116" s="77">
        <v>2</v>
      </c>
      <c r="AZ116" s="77">
        <v>2</v>
      </c>
      <c r="BA116" s="77">
        <v>2</v>
      </c>
      <c r="BB116" s="77">
        <v>2</v>
      </c>
      <c r="BC116" s="46">
        <v>0</v>
      </c>
      <c r="BD116" s="45">
        <f>SUM(BE116:BI116)</f>
        <v>32</v>
      </c>
      <c r="BE116" s="77">
        <v>0</v>
      </c>
      <c r="BF116" s="77">
        <v>0</v>
      </c>
      <c r="BG116" s="77">
        <v>10</v>
      </c>
      <c r="BH116" s="77">
        <v>10</v>
      </c>
      <c r="BI116" s="77">
        <v>12</v>
      </c>
      <c r="BJ116" s="47">
        <f>I116+AC116+AD116+AT116</f>
        <v>137.33333333333331</v>
      </c>
      <c r="BK116" s="28">
        <v>25</v>
      </c>
      <c r="BL116" s="28">
        <v>30</v>
      </c>
      <c r="BM116" s="28">
        <v>30</v>
      </c>
      <c r="BN116" s="28">
        <f>AVERAGE(BK116:BM116)</f>
        <v>28.333333333333332</v>
      </c>
      <c r="BO116" s="3">
        <v>3</v>
      </c>
    </row>
    <row r="117" spans="1:66" ht="16.5" customHeight="1">
      <c r="A117" s="86" t="s">
        <v>52</v>
      </c>
      <c r="B117" s="3" t="s">
        <v>27</v>
      </c>
      <c r="C117" s="6">
        <v>144</v>
      </c>
      <c r="D117" s="15">
        <v>10</v>
      </c>
      <c r="E117" s="25">
        <v>319</v>
      </c>
      <c r="F117" s="28">
        <v>0</v>
      </c>
      <c r="G117" s="3">
        <v>40</v>
      </c>
      <c r="H117" s="87">
        <v>40</v>
      </c>
      <c r="I117" s="37">
        <f>J117+N117+Y117</f>
        <v>49</v>
      </c>
      <c r="J117" s="38">
        <f>SUM(K117:M117)</f>
        <v>11</v>
      </c>
      <c r="K117" s="77">
        <v>11</v>
      </c>
      <c r="L117" s="77">
        <v>0</v>
      </c>
      <c r="M117" s="77">
        <v>0</v>
      </c>
      <c r="N117" s="40">
        <f>SUM(O117:X117)</f>
        <v>30</v>
      </c>
      <c r="O117" s="77">
        <v>8</v>
      </c>
      <c r="P117" s="77">
        <v>0</v>
      </c>
      <c r="Q117" s="77">
        <v>10</v>
      </c>
      <c r="R117" s="77">
        <v>0</v>
      </c>
      <c r="S117" s="77">
        <v>2</v>
      </c>
      <c r="T117" s="77">
        <v>2</v>
      </c>
      <c r="U117" s="77">
        <v>2</v>
      </c>
      <c r="V117" s="77">
        <v>2</v>
      </c>
      <c r="W117" s="77">
        <v>2</v>
      </c>
      <c r="X117" s="77">
        <v>2</v>
      </c>
      <c r="Y117" s="38">
        <f>SUM(Z117:AB117)</f>
        <v>8</v>
      </c>
      <c r="Z117" s="77">
        <v>4</v>
      </c>
      <c r="AA117" s="77">
        <v>2</v>
      </c>
      <c r="AB117" s="77">
        <v>2</v>
      </c>
      <c r="AC117" s="71">
        <f>BN117</f>
        <v>25</v>
      </c>
      <c r="AD117" s="41">
        <f>AE117+AH117+AK117+AP117</f>
        <v>10</v>
      </c>
      <c r="AE117" s="42">
        <f>SUM(AF117:AG117)</f>
        <v>2</v>
      </c>
      <c r="AF117" s="77">
        <v>2</v>
      </c>
      <c r="AG117" s="77">
        <v>0</v>
      </c>
      <c r="AH117" s="42">
        <f>SUM(AI117:AJ117)</f>
        <v>0</v>
      </c>
      <c r="AI117" s="77">
        <v>0</v>
      </c>
      <c r="AJ117" s="77">
        <v>0</v>
      </c>
      <c r="AK117" s="43">
        <f>SUM(AL117:AO117)</f>
        <v>2</v>
      </c>
      <c r="AL117" s="77">
        <v>0</v>
      </c>
      <c r="AM117" s="77">
        <v>2</v>
      </c>
      <c r="AN117" s="77">
        <v>0</v>
      </c>
      <c r="AO117" s="77">
        <v>0</v>
      </c>
      <c r="AP117" s="43">
        <f>SUM(AQ117:AS117)</f>
        <v>6</v>
      </c>
      <c r="AQ117" s="77">
        <v>2</v>
      </c>
      <c r="AR117" s="77">
        <v>4</v>
      </c>
      <c r="AS117" s="77">
        <v>0</v>
      </c>
      <c r="AT117" s="44">
        <f>BD117+AU117+AX117</f>
        <v>51</v>
      </c>
      <c r="AU117" s="45">
        <f>AV117+AW117</f>
        <v>13</v>
      </c>
      <c r="AV117" s="77">
        <v>10</v>
      </c>
      <c r="AW117" s="77">
        <v>3</v>
      </c>
      <c r="AX117" s="45">
        <f>SUM(AY117:BC117)</f>
        <v>2</v>
      </c>
      <c r="AY117" s="77">
        <v>0</v>
      </c>
      <c r="AZ117" s="77">
        <v>2</v>
      </c>
      <c r="BA117" s="77"/>
      <c r="BB117" s="77">
        <v>0</v>
      </c>
      <c r="BC117" s="46">
        <v>0</v>
      </c>
      <c r="BD117" s="45">
        <f>SUM(BE117:BI117)</f>
        <v>36</v>
      </c>
      <c r="BE117" s="77">
        <v>2</v>
      </c>
      <c r="BF117" s="77">
        <v>6</v>
      </c>
      <c r="BG117" s="77">
        <v>10</v>
      </c>
      <c r="BH117" s="77">
        <v>6</v>
      </c>
      <c r="BI117" s="77">
        <v>12</v>
      </c>
      <c r="BJ117" s="47">
        <f>I117+AC117+AD117+AT117</f>
        <v>135</v>
      </c>
      <c r="BK117" s="28">
        <v>25</v>
      </c>
      <c r="BL117" s="28">
        <v>30</v>
      </c>
      <c r="BM117" s="28">
        <v>20</v>
      </c>
      <c r="BN117" s="28">
        <f>AVERAGE(BK117:BM117)</f>
        <v>25</v>
      </c>
    </row>
    <row r="118" spans="1:67" ht="16.5" customHeight="1">
      <c r="A118" s="3" t="s">
        <v>198</v>
      </c>
      <c r="B118" s="3" t="s">
        <v>18</v>
      </c>
      <c r="C118" s="7">
        <v>194</v>
      </c>
      <c r="D118" s="9">
        <v>10</v>
      </c>
      <c r="E118" s="25" t="s">
        <v>178</v>
      </c>
      <c r="F118" s="28">
        <v>0</v>
      </c>
      <c r="G118" s="3">
        <v>22</v>
      </c>
      <c r="H118" s="75">
        <v>22</v>
      </c>
      <c r="I118" s="37">
        <f>J118+N118+Y118</f>
        <v>48</v>
      </c>
      <c r="J118" s="38">
        <f>SUM(K118:M118)</f>
        <v>17</v>
      </c>
      <c r="K118" s="70">
        <v>11</v>
      </c>
      <c r="L118" s="70">
        <v>6</v>
      </c>
      <c r="M118" s="70">
        <v>0</v>
      </c>
      <c r="N118" s="40">
        <f>SUM(O118:X118)</f>
        <v>27</v>
      </c>
      <c r="O118" s="70">
        <v>8</v>
      </c>
      <c r="P118" s="70">
        <v>0</v>
      </c>
      <c r="Q118" s="70">
        <v>10</v>
      </c>
      <c r="R118" s="70">
        <v>2</v>
      </c>
      <c r="S118" s="70">
        <v>2</v>
      </c>
      <c r="T118" s="70">
        <v>2</v>
      </c>
      <c r="U118" s="70">
        <v>0</v>
      </c>
      <c r="V118" s="70">
        <v>2</v>
      </c>
      <c r="W118" s="70">
        <v>1</v>
      </c>
      <c r="X118" s="70">
        <v>0</v>
      </c>
      <c r="Y118" s="38">
        <f>SUM(Z118:AB118)</f>
        <v>4</v>
      </c>
      <c r="Z118" s="70">
        <v>4</v>
      </c>
      <c r="AA118" s="70">
        <v>0</v>
      </c>
      <c r="AB118" s="70">
        <v>0</v>
      </c>
      <c r="AC118" s="71">
        <f>BN118</f>
        <v>23.333333333333332</v>
      </c>
      <c r="AD118" s="41">
        <f>AE118+AH118+AK118+AP118</f>
        <v>13</v>
      </c>
      <c r="AE118" s="42">
        <f>SUM(AF118:AG118)</f>
        <v>5</v>
      </c>
      <c r="AF118" s="70">
        <v>2</v>
      </c>
      <c r="AG118" s="70">
        <v>3</v>
      </c>
      <c r="AH118" s="42">
        <f>SUM(AI118:AJ118)</f>
        <v>0</v>
      </c>
      <c r="AI118" s="70">
        <v>0</v>
      </c>
      <c r="AJ118" s="70">
        <v>0</v>
      </c>
      <c r="AK118" s="43">
        <f>SUM(AL118:AO118)</f>
        <v>2</v>
      </c>
      <c r="AL118" s="70">
        <v>0</v>
      </c>
      <c r="AM118" s="70">
        <v>2</v>
      </c>
      <c r="AN118" s="70">
        <v>0</v>
      </c>
      <c r="AO118" s="70">
        <v>0</v>
      </c>
      <c r="AP118" s="43">
        <f>SUM(AQ118:AS118)</f>
        <v>6</v>
      </c>
      <c r="AQ118" s="70">
        <v>2</v>
      </c>
      <c r="AR118" s="70">
        <v>4</v>
      </c>
      <c r="AS118" s="70">
        <v>0</v>
      </c>
      <c r="AT118" s="44">
        <f>BD118+AU118+AX118</f>
        <v>49</v>
      </c>
      <c r="AU118" s="45">
        <f>AV118+AW118</f>
        <v>3</v>
      </c>
      <c r="AV118" s="70">
        <v>0</v>
      </c>
      <c r="AW118" s="70">
        <v>3</v>
      </c>
      <c r="AX118" s="45">
        <f>SUM(AY118:BC118)</f>
        <v>22</v>
      </c>
      <c r="AY118" s="70">
        <v>2</v>
      </c>
      <c r="AZ118" s="70">
        <v>2</v>
      </c>
      <c r="BA118" s="70">
        <v>2</v>
      </c>
      <c r="BB118" s="70">
        <v>4</v>
      </c>
      <c r="BC118" s="46">
        <v>12</v>
      </c>
      <c r="BD118" s="45">
        <f>SUM(BE118:BI118)</f>
        <v>24</v>
      </c>
      <c r="BE118" s="70">
        <v>2</v>
      </c>
      <c r="BF118" s="70">
        <v>0</v>
      </c>
      <c r="BG118" s="70">
        <v>5</v>
      </c>
      <c r="BH118" s="70">
        <v>5</v>
      </c>
      <c r="BI118" s="70">
        <v>12</v>
      </c>
      <c r="BJ118" s="47">
        <f>I118+AC118+AD118+AT118</f>
        <v>133.33333333333331</v>
      </c>
      <c r="BK118" s="82">
        <v>30</v>
      </c>
      <c r="BL118" s="82">
        <v>10</v>
      </c>
      <c r="BM118" s="82">
        <v>30</v>
      </c>
      <c r="BN118" s="28">
        <f>AVERAGE(BK118:BM118)</f>
        <v>23.333333333333332</v>
      </c>
      <c r="BO118" s="3">
        <v>3</v>
      </c>
    </row>
    <row r="119" spans="1:67" ht="16.5" customHeight="1">
      <c r="A119" s="11" t="s">
        <v>73</v>
      </c>
      <c r="B119" s="3" t="s">
        <v>13</v>
      </c>
      <c r="C119" s="7" t="s">
        <v>15</v>
      </c>
      <c r="D119" s="10">
        <v>10</v>
      </c>
      <c r="E119" s="24">
        <v>321</v>
      </c>
      <c r="F119" s="28">
        <v>13</v>
      </c>
      <c r="G119" s="3">
        <v>35</v>
      </c>
      <c r="H119" s="75">
        <v>35</v>
      </c>
      <c r="I119" s="37">
        <f>J119+N119+Y119</f>
        <v>41</v>
      </c>
      <c r="J119" s="38">
        <f>SUM(K119:M119)</f>
        <v>9</v>
      </c>
      <c r="K119" s="77">
        <v>6</v>
      </c>
      <c r="L119" s="77">
        <v>3</v>
      </c>
      <c r="M119" s="77">
        <v>0</v>
      </c>
      <c r="N119" s="40">
        <f>SUM(O119:X119)</f>
        <v>30</v>
      </c>
      <c r="O119" s="77">
        <v>8</v>
      </c>
      <c r="P119" s="77">
        <v>0</v>
      </c>
      <c r="Q119" s="77">
        <v>10</v>
      </c>
      <c r="R119" s="77">
        <v>2</v>
      </c>
      <c r="S119" s="77">
        <v>2</v>
      </c>
      <c r="T119" s="77">
        <v>2</v>
      </c>
      <c r="U119" s="77">
        <v>2</v>
      </c>
      <c r="V119" s="77">
        <v>2</v>
      </c>
      <c r="W119" s="77">
        <v>0</v>
      </c>
      <c r="X119" s="77">
        <v>2</v>
      </c>
      <c r="Y119" s="38">
        <f>SUM(Z119:AB119)</f>
        <v>2</v>
      </c>
      <c r="Z119" s="77">
        <v>2</v>
      </c>
      <c r="AA119" s="77">
        <v>0</v>
      </c>
      <c r="AB119" s="77">
        <v>0</v>
      </c>
      <c r="AC119" s="71">
        <f>BN119</f>
        <v>13.333333333333334</v>
      </c>
      <c r="AD119" s="41">
        <f>AE119+AH119+AK119+AP119</f>
        <v>20</v>
      </c>
      <c r="AE119" s="42">
        <f>SUM(AF119:AG119)</f>
        <v>5</v>
      </c>
      <c r="AF119" s="77">
        <v>2</v>
      </c>
      <c r="AG119" s="77">
        <v>3</v>
      </c>
      <c r="AH119" s="42">
        <f>SUM(AI119:AJ119)</f>
        <v>5</v>
      </c>
      <c r="AI119" s="77">
        <v>2</v>
      </c>
      <c r="AJ119" s="77">
        <v>3</v>
      </c>
      <c r="AK119" s="43">
        <f>SUM(AL119:AO119)</f>
        <v>2</v>
      </c>
      <c r="AL119" s="77">
        <v>0</v>
      </c>
      <c r="AM119" s="77">
        <v>2</v>
      </c>
      <c r="AN119" s="77">
        <v>0</v>
      </c>
      <c r="AO119" s="77">
        <v>0</v>
      </c>
      <c r="AP119" s="43">
        <f>SUM(AQ119:AS119)</f>
        <v>8</v>
      </c>
      <c r="AQ119" s="77">
        <v>2</v>
      </c>
      <c r="AR119" s="77">
        <v>4</v>
      </c>
      <c r="AS119" s="77">
        <v>2</v>
      </c>
      <c r="AT119" s="44">
        <f>BD119+AU119+AX119</f>
        <v>56</v>
      </c>
      <c r="AU119" s="45">
        <f>AV119+AW119</f>
        <v>12</v>
      </c>
      <c r="AV119" s="77">
        <v>10</v>
      </c>
      <c r="AW119" s="77">
        <v>2</v>
      </c>
      <c r="AX119" s="45">
        <f>SUM(AY119:BC119)</f>
        <v>8</v>
      </c>
      <c r="AY119" s="77">
        <v>2</v>
      </c>
      <c r="AZ119" s="77">
        <v>2</v>
      </c>
      <c r="BA119" s="77">
        <v>2</v>
      </c>
      <c r="BB119" s="77">
        <v>2</v>
      </c>
      <c r="BC119" s="46">
        <v>0</v>
      </c>
      <c r="BD119" s="45">
        <f>SUM(BE119:BI119)</f>
        <v>36</v>
      </c>
      <c r="BE119" s="77">
        <v>2</v>
      </c>
      <c r="BF119" s="77">
        <v>6</v>
      </c>
      <c r="BG119" s="77">
        <v>6</v>
      </c>
      <c r="BH119" s="77">
        <v>10</v>
      </c>
      <c r="BI119" s="77">
        <v>12</v>
      </c>
      <c r="BJ119" s="47">
        <f>I119+AC119+AD119+AT119</f>
        <v>130.33333333333334</v>
      </c>
      <c r="BK119" s="28">
        <v>15</v>
      </c>
      <c r="BL119" s="28">
        <v>10</v>
      </c>
      <c r="BM119" s="28">
        <v>15</v>
      </c>
      <c r="BN119" s="28">
        <f>AVERAGE(BK119:BM119)</f>
        <v>13.333333333333334</v>
      </c>
      <c r="BO119" s="3">
        <v>3</v>
      </c>
    </row>
    <row r="120" spans="1:67" ht="16.5" customHeight="1">
      <c r="A120" s="2" t="s">
        <v>16</v>
      </c>
      <c r="B120" s="4" t="s">
        <v>13</v>
      </c>
      <c r="C120" s="6">
        <v>208</v>
      </c>
      <c r="D120" s="8">
        <v>10</v>
      </c>
      <c r="E120" s="25">
        <v>225</v>
      </c>
      <c r="F120" s="28">
        <v>2</v>
      </c>
      <c r="G120" s="3">
        <v>6</v>
      </c>
      <c r="H120" s="75">
        <v>6</v>
      </c>
      <c r="I120" s="37">
        <f>J120+N120+Y120</f>
        <v>52</v>
      </c>
      <c r="J120" s="38">
        <f>SUM(K120:M120)</f>
        <v>17</v>
      </c>
      <c r="K120" s="73">
        <v>11</v>
      </c>
      <c r="L120" s="73">
        <v>3</v>
      </c>
      <c r="M120" s="73">
        <v>3</v>
      </c>
      <c r="N120" s="40">
        <f>SUM(O120:X120)</f>
        <v>31</v>
      </c>
      <c r="O120" s="73">
        <v>8</v>
      </c>
      <c r="P120" s="73">
        <v>0</v>
      </c>
      <c r="Q120" s="73">
        <v>10</v>
      </c>
      <c r="R120" s="73">
        <v>2</v>
      </c>
      <c r="S120" s="73">
        <v>2</v>
      </c>
      <c r="T120" s="73">
        <v>2</v>
      </c>
      <c r="U120" s="73">
        <v>2</v>
      </c>
      <c r="V120" s="73">
        <v>2</v>
      </c>
      <c r="W120" s="73">
        <v>1</v>
      </c>
      <c r="X120" s="73">
        <v>2</v>
      </c>
      <c r="Y120" s="38">
        <f>SUM(Z120:AB120)</f>
        <v>4</v>
      </c>
      <c r="Z120" s="73">
        <v>1</v>
      </c>
      <c r="AA120" s="73">
        <v>1</v>
      </c>
      <c r="AB120" s="73">
        <v>2</v>
      </c>
      <c r="AC120" s="71">
        <f>BN120</f>
        <v>20</v>
      </c>
      <c r="AD120" s="41">
        <f>AE120+AH120+AK120+AP120</f>
        <v>14</v>
      </c>
      <c r="AE120" s="42">
        <f>SUM(AF120:AG120)</f>
        <v>6</v>
      </c>
      <c r="AF120" s="73">
        <v>2</v>
      </c>
      <c r="AG120" s="73">
        <v>4</v>
      </c>
      <c r="AH120" s="42">
        <f>SUM(AI120:AJ120)</f>
        <v>0</v>
      </c>
      <c r="AI120" s="73">
        <v>0</v>
      </c>
      <c r="AJ120" s="73">
        <v>0</v>
      </c>
      <c r="AK120" s="43">
        <f>SUM(AL120:AO120)</f>
        <v>2</v>
      </c>
      <c r="AL120" s="73">
        <v>0</v>
      </c>
      <c r="AM120" s="73">
        <v>2</v>
      </c>
      <c r="AN120" s="73">
        <v>0</v>
      </c>
      <c r="AO120" s="73">
        <v>0</v>
      </c>
      <c r="AP120" s="43">
        <f>SUM(AQ120:AS120)</f>
        <v>6</v>
      </c>
      <c r="AQ120" s="73">
        <v>2</v>
      </c>
      <c r="AR120" s="73">
        <v>4</v>
      </c>
      <c r="AS120" s="73">
        <v>0</v>
      </c>
      <c r="AT120" s="44">
        <f>BD120+AU120+AX120</f>
        <v>43</v>
      </c>
      <c r="AU120" s="45">
        <f>AV120+AW120</f>
        <v>13</v>
      </c>
      <c r="AV120" s="73">
        <v>10</v>
      </c>
      <c r="AW120" s="73">
        <v>3</v>
      </c>
      <c r="AX120" s="45">
        <f>SUM(AY120:BC120)</f>
        <v>6</v>
      </c>
      <c r="AY120" s="73">
        <v>2</v>
      </c>
      <c r="AZ120" s="73">
        <v>2</v>
      </c>
      <c r="BA120" s="73">
        <v>2</v>
      </c>
      <c r="BB120" s="73">
        <v>0</v>
      </c>
      <c r="BC120" s="46">
        <v>0</v>
      </c>
      <c r="BD120" s="45">
        <f>SUM(BE120:BI120)</f>
        <v>24</v>
      </c>
      <c r="BE120" s="73">
        <v>2</v>
      </c>
      <c r="BF120" s="73">
        <v>0</v>
      </c>
      <c r="BG120" s="73">
        <v>0</v>
      </c>
      <c r="BH120" s="73">
        <v>10</v>
      </c>
      <c r="BI120" s="73">
        <v>12</v>
      </c>
      <c r="BJ120" s="47">
        <f>I120+AC120+AD120+AT120</f>
        <v>129</v>
      </c>
      <c r="BK120" s="28">
        <v>20</v>
      </c>
      <c r="BL120" s="28">
        <v>20</v>
      </c>
      <c r="BM120" s="28">
        <v>20</v>
      </c>
      <c r="BN120" s="28">
        <f>AVERAGE(BK120:BM120)</f>
        <v>20</v>
      </c>
      <c r="BO120" s="3">
        <v>3</v>
      </c>
    </row>
    <row r="121" spans="1:67" ht="16.5" customHeight="1">
      <c r="A121" s="16" t="s">
        <v>51</v>
      </c>
      <c r="B121" s="3" t="s">
        <v>27</v>
      </c>
      <c r="C121" s="7" t="s">
        <v>61</v>
      </c>
      <c r="D121" s="15">
        <v>10</v>
      </c>
      <c r="E121" s="26" t="s">
        <v>178</v>
      </c>
      <c r="F121" s="28">
        <v>8</v>
      </c>
      <c r="G121" s="3">
        <v>44</v>
      </c>
      <c r="H121" s="75">
        <v>44</v>
      </c>
      <c r="I121" s="37">
        <f>J121+N121+Y121</f>
        <v>43</v>
      </c>
      <c r="J121" s="38">
        <f>SUM(K121:M121)</f>
        <v>14</v>
      </c>
      <c r="K121" s="77">
        <v>11</v>
      </c>
      <c r="L121" s="77">
        <v>0</v>
      </c>
      <c r="M121" s="77">
        <v>3</v>
      </c>
      <c r="N121" s="40">
        <f>SUM(O121:X121)</f>
        <v>26</v>
      </c>
      <c r="O121" s="77">
        <v>8</v>
      </c>
      <c r="P121" s="77">
        <v>0</v>
      </c>
      <c r="Q121" s="77">
        <v>10</v>
      </c>
      <c r="R121" s="77">
        <v>0</v>
      </c>
      <c r="S121" s="77">
        <v>2</v>
      </c>
      <c r="T121" s="77">
        <v>0</v>
      </c>
      <c r="U121" s="77">
        <v>0</v>
      </c>
      <c r="V121" s="77">
        <v>2</v>
      </c>
      <c r="W121" s="77">
        <v>2</v>
      </c>
      <c r="X121" s="77">
        <v>2</v>
      </c>
      <c r="Y121" s="38">
        <f>SUM(Z121:AB121)</f>
        <v>3</v>
      </c>
      <c r="Z121" s="77">
        <v>2</v>
      </c>
      <c r="AA121" s="77">
        <v>1</v>
      </c>
      <c r="AB121" s="77">
        <v>0</v>
      </c>
      <c r="AC121" s="71">
        <f>BN121</f>
        <v>23.333333333333332</v>
      </c>
      <c r="AD121" s="41">
        <f>AE121+AH121+AK121+AP121</f>
        <v>11</v>
      </c>
      <c r="AE121" s="42">
        <f>SUM(AF121:AG121)</f>
        <v>5</v>
      </c>
      <c r="AF121" s="77">
        <v>2</v>
      </c>
      <c r="AG121" s="77">
        <v>3</v>
      </c>
      <c r="AH121" s="42">
        <f>SUM(AI121:AJ121)</f>
        <v>0</v>
      </c>
      <c r="AI121" s="77">
        <v>0</v>
      </c>
      <c r="AJ121" s="77">
        <v>0</v>
      </c>
      <c r="AK121" s="43">
        <f>SUM(AL121:AO121)</f>
        <v>0</v>
      </c>
      <c r="AL121" s="77">
        <v>0</v>
      </c>
      <c r="AM121" s="77">
        <v>0</v>
      </c>
      <c r="AN121" s="77">
        <v>0</v>
      </c>
      <c r="AO121" s="77">
        <v>0</v>
      </c>
      <c r="AP121" s="43">
        <f>SUM(AQ121:AS121)</f>
        <v>6</v>
      </c>
      <c r="AQ121" s="77">
        <v>2</v>
      </c>
      <c r="AR121" s="77">
        <v>4</v>
      </c>
      <c r="AS121" s="77">
        <v>0</v>
      </c>
      <c r="AT121" s="44">
        <f>BD121+AU121+AX121</f>
        <v>51</v>
      </c>
      <c r="AU121" s="45">
        <f>AV121+AW121</f>
        <v>13</v>
      </c>
      <c r="AV121" s="77">
        <v>10</v>
      </c>
      <c r="AW121" s="77">
        <v>3</v>
      </c>
      <c r="AX121" s="45">
        <f>SUM(AY121:BC121)</f>
        <v>16</v>
      </c>
      <c r="AY121" s="77">
        <v>2</v>
      </c>
      <c r="AZ121" s="77">
        <v>2</v>
      </c>
      <c r="BA121" s="77">
        <v>2</v>
      </c>
      <c r="BB121" s="77">
        <v>2</v>
      </c>
      <c r="BC121" s="46">
        <v>8</v>
      </c>
      <c r="BD121" s="45">
        <f>SUM(BE121:BI121)</f>
        <v>22</v>
      </c>
      <c r="BE121" s="77">
        <v>0</v>
      </c>
      <c r="BF121" s="77">
        <v>0</v>
      </c>
      <c r="BG121" s="77">
        <v>0</v>
      </c>
      <c r="BH121" s="77">
        <v>10</v>
      </c>
      <c r="BI121" s="77">
        <v>12</v>
      </c>
      <c r="BJ121" s="47">
        <f>I121+AC121+AD121+AT121</f>
        <v>128.33333333333331</v>
      </c>
      <c r="BK121" s="28">
        <v>25</v>
      </c>
      <c r="BL121" s="28">
        <v>25</v>
      </c>
      <c r="BM121" s="28">
        <v>20</v>
      </c>
      <c r="BN121" s="28">
        <f>AVERAGE(BK121:BM121)</f>
        <v>23.333333333333332</v>
      </c>
      <c r="BO121" s="3">
        <v>3</v>
      </c>
    </row>
    <row r="122" spans="1:67" ht="16.5" customHeight="1">
      <c r="A122" s="3" t="s">
        <v>193</v>
      </c>
      <c r="B122" s="3" t="s">
        <v>27</v>
      </c>
      <c r="C122" s="7" t="s">
        <v>14</v>
      </c>
      <c r="D122" s="9">
        <v>10</v>
      </c>
      <c r="E122" s="25">
        <v>319</v>
      </c>
      <c r="F122" s="28">
        <v>18</v>
      </c>
      <c r="G122" s="3">
        <v>8</v>
      </c>
      <c r="H122" s="75">
        <v>8</v>
      </c>
      <c r="I122" s="37">
        <f>J122+N122+Y122</f>
        <v>30</v>
      </c>
      <c r="J122" s="38">
        <f>SUM(K122:M122)</f>
        <v>9</v>
      </c>
      <c r="K122" s="70">
        <v>6</v>
      </c>
      <c r="L122" s="70">
        <v>3</v>
      </c>
      <c r="M122" s="70">
        <v>0</v>
      </c>
      <c r="N122" s="40">
        <f>SUM(O122:X122)</f>
        <v>19</v>
      </c>
      <c r="O122" s="70">
        <v>0</v>
      </c>
      <c r="P122" s="70">
        <v>0</v>
      </c>
      <c r="Q122" s="70">
        <v>10</v>
      </c>
      <c r="R122" s="70">
        <v>2</v>
      </c>
      <c r="S122" s="70">
        <v>0</v>
      </c>
      <c r="T122" s="70">
        <v>2</v>
      </c>
      <c r="U122" s="70">
        <v>2</v>
      </c>
      <c r="V122" s="70">
        <v>2</v>
      </c>
      <c r="W122" s="70">
        <v>1</v>
      </c>
      <c r="X122" s="70">
        <v>0</v>
      </c>
      <c r="Y122" s="38">
        <f>SUM(Z122:AB122)</f>
        <v>2</v>
      </c>
      <c r="Z122" s="70">
        <v>2</v>
      </c>
      <c r="AA122" s="70">
        <v>0</v>
      </c>
      <c r="AB122" s="70">
        <v>0</v>
      </c>
      <c r="AC122" s="71">
        <f>BN122</f>
        <v>13.333333333333334</v>
      </c>
      <c r="AD122" s="41">
        <f>AE122+AH122+AK122+AP122</f>
        <v>9</v>
      </c>
      <c r="AE122" s="42">
        <f>SUM(AF122:AG122)</f>
        <v>5</v>
      </c>
      <c r="AF122" s="70">
        <v>2</v>
      </c>
      <c r="AG122" s="70">
        <v>3</v>
      </c>
      <c r="AH122" s="42">
        <f>SUM(AI122:AJ122)</f>
        <v>0</v>
      </c>
      <c r="AI122" s="70">
        <v>0</v>
      </c>
      <c r="AJ122" s="70">
        <v>0</v>
      </c>
      <c r="AK122" s="43">
        <f>SUM(AL122:AO122)</f>
        <v>0</v>
      </c>
      <c r="AL122" s="70">
        <v>0</v>
      </c>
      <c r="AM122" s="70">
        <v>0</v>
      </c>
      <c r="AN122" s="70">
        <v>0</v>
      </c>
      <c r="AO122" s="70">
        <v>0</v>
      </c>
      <c r="AP122" s="43">
        <f>SUM(AQ122:AS122)</f>
        <v>4</v>
      </c>
      <c r="AQ122" s="70">
        <v>0</v>
      </c>
      <c r="AR122" s="70">
        <v>4</v>
      </c>
      <c r="AS122" s="70">
        <v>0</v>
      </c>
      <c r="AT122" s="44">
        <f>BD122+AU122+AX122</f>
        <v>74</v>
      </c>
      <c r="AU122" s="45">
        <f>AV122+AW122</f>
        <v>13</v>
      </c>
      <c r="AV122" s="70">
        <v>10</v>
      </c>
      <c r="AW122" s="70">
        <v>3</v>
      </c>
      <c r="AX122" s="45">
        <f>SUM(AY122:BC122)</f>
        <v>22</v>
      </c>
      <c r="AY122" s="70">
        <v>2</v>
      </c>
      <c r="AZ122" s="70">
        <v>2</v>
      </c>
      <c r="BA122" s="70">
        <v>2</v>
      </c>
      <c r="BB122" s="70">
        <v>4</v>
      </c>
      <c r="BC122" s="46">
        <v>12</v>
      </c>
      <c r="BD122" s="45">
        <f>SUM(BE122:BI122)</f>
        <v>39</v>
      </c>
      <c r="BE122" s="70">
        <v>2</v>
      </c>
      <c r="BF122" s="70">
        <v>0</v>
      </c>
      <c r="BG122" s="70">
        <v>15</v>
      </c>
      <c r="BH122" s="70">
        <v>10</v>
      </c>
      <c r="BI122" s="70">
        <v>12</v>
      </c>
      <c r="BJ122" s="47">
        <f>I122+AC122+AD122+AT122</f>
        <v>126.33333333333334</v>
      </c>
      <c r="BK122" s="28">
        <v>10</v>
      </c>
      <c r="BL122" s="28">
        <v>20</v>
      </c>
      <c r="BM122" s="28">
        <v>10</v>
      </c>
      <c r="BN122" s="28">
        <f>AVERAGE(BK122:BM122)</f>
        <v>13.333333333333334</v>
      </c>
      <c r="BO122" s="3">
        <v>3</v>
      </c>
    </row>
    <row r="123" spans="1:66" ht="16.5" customHeight="1">
      <c r="A123" s="18" t="s">
        <v>104</v>
      </c>
      <c r="B123" s="3" t="s">
        <v>23</v>
      </c>
      <c r="C123" s="7">
        <v>156</v>
      </c>
      <c r="D123" s="19">
        <v>10</v>
      </c>
      <c r="E123" s="25">
        <v>319</v>
      </c>
      <c r="F123" s="28">
        <v>17</v>
      </c>
      <c r="G123" s="3">
        <v>42</v>
      </c>
      <c r="H123" s="75">
        <v>42</v>
      </c>
      <c r="I123" s="37">
        <f>J123+N123+Y123</f>
        <v>44</v>
      </c>
      <c r="J123" s="38">
        <f>SUM(K123:M123)</f>
        <v>20</v>
      </c>
      <c r="K123" s="77">
        <v>11</v>
      </c>
      <c r="L123" s="77">
        <v>6</v>
      </c>
      <c r="M123" s="77">
        <v>3</v>
      </c>
      <c r="N123" s="40">
        <f>SUM(O123:X123)</f>
        <v>23</v>
      </c>
      <c r="O123" s="77">
        <v>0</v>
      </c>
      <c r="P123" s="77">
        <v>0</v>
      </c>
      <c r="Q123" s="77">
        <v>10</v>
      </c>
      <c r="R123" s="77">
        <v>2</v>
      </c>
      <c r="S123" s="77">
        <v>2</v>
      </c>
      <c r="T123" s="77">
        <v>2</v>
      </c>
      <c r="U123" s="77">
        <v>2</v>
      </c>
      <c r="V123" s="77">
        <v>2</v>
      </c>
      <c r="W123" s="77">
        <v>1</v>
      </c>
      <c r="X123" s="77">
        <v>2</v>
      </c>
      <c r="Y123" s="38">
        <f>SUM(Z123:AB123)</f>
        <v>1</v>
      </c>
      <c r="Z123" s="77">
        <v>1</v>
      </c>
      <c r="AA123" s="77">
        <v>0</v>
      </c>
      <c r="AB123" s="77">
        <v>0</v>
      </c>
      <c r="AC123" s="71">
        <f>BN123</f>
        <v>25</v>
      </c>
      <c r="AD123" s="41">
        <f>AE123+AH123+AK123+AP123</f>
        <v>11</v>
      </c>
      <c r="AE123" s="42">
        <f>SUM(AF123:AG123)</f>
        <v>5</v>
      </c>
      <c r="AF123" s="77">
        <v>2</v>
      </c>
      <c r="AG123" s="77">
        <v>3</v>
      </c>
      <c r="AH123" s="42">
        <f>SUM(AI123:AJ123)</f>
        <v>0</v>
      </c>
      <c r="AI123" s="77">
        <v>0</v>
      </c>
      <c r="AJ123" s="77">
        <v>0</v>
      </c>
      <c r="AK123" s="43">
        <f>SUM(AL123:AO123)</f>
        <v>0</v>
      </c>
      <c r="AL123" s="77">
        <v>0</v>
      </c>
      <c r="AM123" s="77">
        <v>0</v>
      </c>
      <c r="AN123" s="77">
        <v>0</v>
      </c>
      <c r="AO123" s="77">
        <v>0</v>
      </c>
      <c r="AP123" s="43">
        <f>SUM(AQ123:AS123)</f>
        <v>6</v>
      </c>
      <c r="AQ123" s="77">
        <v>2</v>
      </c>
      <c r="AR123" s="77">
        <v>4</v>
      </c>
      <c r="AS123" s="77">
        <v>0</v>
      </c>
      <c r="AT123" s="44">
        <f>BD123+AU123+AX123</f>
        <v>41</v>
      </c>
      <c r="AU123" s="45">
        <f>AV123+AW123</f>
        <v>13</v>
      </c>
      <c r="AV123" s="77">
        <v>10</v>
      </c>
      <c r="AW123" s="77">
        <v>3</v>
      </c>
      <c r="AX123" s="45">
        <f>SUM(AY123:BC123)</f>
        <v>4</v>
      </c>
      <c r="AY123" s="77">
        <v>2</v>
      </c>
      <c r="AZ123" s="77">
        <v>0</v>
      </c>
      <c r="BA123" s="77">
        <v>2</v>
      </c>
      <c r="BB123" s="77">
        <v>0</v>
      </c>
      <c r="BC123" s="46">
        <v>0</v>
      </c>
      <c r="BD123" s="45">
        <f>SUM(BE123:BI123)</f>
        <v>24</v>
      </c>
      <c r="BE123" s="77">
        <v>2</v>
      </c>
      <c r="BF123" s="77">
        <v>0</v>
      </c>
      <c r="BG123" s="77">
        <v>0</v>
      </c>
      <c r="BH123" s="77">
        <v>10</v>
      </c>
      <c r="BI123" s="77">
        <v>12</v>
      </c>
      <c r="BJ123" s="47">
        <f>I123+AC123+AD123+AT123</f>
        <v>121</v>
      </c>
      <c r="BK123" s="28">
        <v>25</v>
      </c>
      <c r="BL123" s="28">
        <v>25</v>
      </c>
      <c r="BM123" s="28">
        <v>25</v>
      </c>
      <c r="BN123" s="28">
        <f>AVERAGE(BK123:BM123)</f>
        <v>25</v>
      </c>
    </row>
    <row r="124" spans="1:66" ht="16.5" customHeight="1">
      <c r="A124" s="3" t="s">
        <v>88</v>
      </c>
      <c r="B124" s="3" t="s">
        <v>9</v>
      </c>
      <c r="C124" s="7">
        <v>250</v>
      </c>
      <c r="D124" s="14">
        <v>10</v>
      </c>
      <c r="E124" s="26" t="s">
        <v>175</v>
      </c>
      <c r="F124" s="28">
        <v>2</v>
      </c>
      <c r="G124" s="3">
        <v>3</v>
      </c>
      <c r="H124" s="75">
        <v>3</v>
      </c>
      <c r="I124" s="37">
        <f>J124+N124+Y124</f>
        <v>46</v>
      </c>
      <c r="J124" s="38">
        <f>SUM(K124:M124)</f>
        <v>20</v>
      </c>
      <c r="K124" s="70">
        <v>11</v>
      </c>
      <c r="L124" s="70">
        <v>6</v>
      </c>
      <c r="M124" s="70">
        <v>3</v>
      </c>
      <c r="N124" s="40">
        <f>SUM(O124:X124)</f>
        <v>21</v>
      </c>
      <c r="O124" s="70">
        <v>0</v>
      </c>
      <c r="P124" s="70">
        <v>0</v>
      </c>
      <c r="Q124" s="70">
        <v>10</v>
      </c>
      <c r="R124" s="70">
        <v>2</v>
      </c>
      <c r="S124" s="70">
        <v>2</v>
      </c>
      <c r="T124" s="70">
        <v>2</v>
      </c>
      <c r="U124" s="70">
        <v>0</v>
      </c>
      <c r="V124" s="70">
        <v>2</v>
      </c>
      <c r="W124" s="70">
        <v>1</v>
      </c>
      <c r="X124" s="70">
        <v>2</v>
      </c>
      <c r="Y124" s="38">
        <f>SUM(Z124:AB124)</f>
        <v>5</v>
      </c>
      <c r="Z124" s="70">
        <v>4</v>
      </c>
      <c r="AA124" s="70">
        <v>1</v>
      </c>
      <c r="AB124" s="70">
        <v>0</v>
      </c>
      <c r="AC124" s="71">
        <f>BN124</f>
        <v>15</v>
      </c>
      <c r="AD124" s="41">
        <f>AE124+AH124+AK124+AP124</f>
        <v>20</v>
      </c>
      <c r="AE124" s="42">
        <f>SUM(AF124:AG124)</f>
        <v>5</v>
      </c>
      <c r="AF124" s="70">
        <v>2</v>
      </c>
      <c r="AG124" s="70">
        <v>3</v>
      </c>
      <c r="AH124" s="42">
        <f>SUM(AI124:AJ124)</f>
        <v>5</v>
      </c>
      <c r="AI124" s="70">
        <v>2</v>
      </c>
      <c r="AJ124" s="70">
        <v>3</v>
      </c>
      <c r="AK124" s="43">
        <f>SUM(AL124:AO124)</f>
        <v>2</v>
      </c>
      <c r="AL124" s="70">
        <v>0</v>
      </c>
      <c r="AM124" s="70">
        <v>2</v>
      </c>
      <c r="AN124" s="70">
        <v>0</v>
      </c>
      <c r="AO124" s="70">
        <v>0</v>
      </c>
      <c r="AP124" s="43">
        <f>SUM(AQ124:AS124)</f>
        <v>8</v>
      </c>
      <c r="AQ124" s="70">
        <v>2</v>
      </c>
      <c r="AR124" s="70">
        <v>4</v>
      </c>
      <c r="AS124" s="70">
        <v>2</v>
      </c>
      <c r="AT124" s="44">
        <f>BD124+AU124+AX124</f>
        <v>39</v>
      </c>
      <c r="AU124" s="45">
        <f>AV124+AW124</f>
        <v>13</v>
      </c>
      <c r="AV124" s="70">
        <v>10</v>
      </c>
      <c r="AW124" s="70">
        <v>3</v>
      </c>
      <c r="AX124" s="45">
        <f>SUM(AY124:BC124)</f>
        <v>6</v>
      </c>
      <c r="AY124" s="70">
        <v>2</v>
      </c>
      <c r="AZ124" s="70">
        <v>0</v>
      </c>
      <c r="BA124" s="70">
        <v>0</v>
      </c>
      <c r="BB124" s="70">
        <v>4</v>
      </c>
      <c r="BC124" s="46">
        <v>0</v>
      </c>
      <c r="BD124" s="45">
        <f>SUM(BE124:BI124)</f>
        <v>20</v>
      </c>
      <c r="BE124" s="70">
        <v>2</v>
      </c>
      <c r="BF124" s="70">
        <v>0</v>
      </c>
      <c r="BG124" s="70">
        <v>0</v>
      </c>
      <c r="BH124" s="70">
        <v>6</v>
      </c>
      <c r="BI124" s="70">
        <v>12</v>
      </c>
      <c r="BJ124" s="47">
        <f>I124+AC124+AD124+AT124</f>
        <v>120</v>
      </c>
      <c r="BK124" s="28">
        <v>15</v>
      </c>
      <c r="BL124" s="28">
        <v>15</v>
      </c>
      <c r="BM124" s="28">
        <v>15</v>
      </c>
      <c r="BN124" s="28">
        <f>AVERAGE(BK124:BM124)</f>
        <v>15</v>
      </c>
    </row>
    <row r="125" spans="1:66" ht="16.5" customHeight="1">
      <c r="A125" s="16" t="s">
        <v>154</v>
      </c>
      <c r="B125" s="3" t="s">
        <v>19</v>
      </c>
      <c r="C125" s="15">
        <v>79</v>
      </c>
      <c r="D125" s="15">
        <v>10</v>
      </c>
      <c r="E125" s="24">
        <v>321</v>
      </c>
      <c r="F125" s="28">
        <v>2</v>
      </c>
      <c r="G125" s="3">
        <v>32</v>
      </c>
      <c r="H125" s="75">
        <v>32</v>
      </c>
      <c r="I125" s="37">
        <f>J125+N125+Y125</f>
        <v>51</v>
      </c>
      <c r="J125" s="38">
        <f>SUM(K125:M125)</f>
        <v>20</v>
      </c>
      <c r="K125" s="77">
        <v>11</v>
      </c>
      <c r="L125" s="77">
        <v>6</v>
      </c>
      <c r="M125" s="77">
        <v>3</v>
      </c>
      <c r="N125" s="40">
        <f>SUM(O125:X125)</f>
        <v>29</v>
      </c>
      <c r="O125" s="77">
        <v>8</v>
      </c>
      <c r="P125" s="77">
        <v>0</v>
      </c>
      <c r="Q125" s="77">
        <v>10</v>
      </c>
      <c r="R125" s="77">
        <v>2</v>
      </c>
      <c r="S125" s="77">
        <v>2</v>
      </c>
      <c r="T125" s="77">
        <v>2</v>
      </c>
      <c r="U125" s="77">
        <v>0</v>
      </c>
      <c r="V125" s="77">
        <v>2</v>
      </c>
      <c r="W125" s="77">
        <v>1</v>
      </c>
      <c r="X125" s="77">
        <v>2</v>
      </c>
      <c r="Y125" s="38">
        <f>SUM(Z125:AB125)</f>
        <v>2</v>
      </c>
      <c r="Z125" s="77">
        <v>2</v>
      </c>
      <c r="AA125" s="77">
        <v>0</v>
      </c>
      <c r="AB125" s="77">
        <v>0</v>
      </c>
      <c r="AC125" s="71">
        <f>BN125</f>
        <v>15</v>
      </c>
      <c r="AD125" s="41">
        <f>AE125+AH125+AK125+AP125</f>
        <v>10</v>
      </c>
      <c r="AE125" s="42">
        <f>SUM(AF125:AG125)</f>
        <v>2</v>
      </c>
      <c r="AF125" s="77">
        <v>2</v>
      </c>
      <c r="AG125" s="77">
        <v>0</v>
      </c>
      <c r="AH125" s="42">
        <f>SUM(AI125:AJ125)</f>
        <v>0</v>
      </c>
      <c r="AI125" s="77">
        <v>0</v>
      </c>
      <c r="AJ125" s="77">
        <v>0</v>
      </c>
      <c r="AK125" s="43">
        <f>SUM(AL125:AO125)</f>
        <v>2</v>
      </c>
      <c r="AL125" s="77">
        <v>0</v>
      </c>
      <c r="AM125" s="77">
        <v>0</v>
      </c>
      <c r="AN125" s="77">
        <v>0</v>
      </c>
      <c r="AO125" s="77">
        <v>2</v>
      </c>
      <c r="AP125" s="43">
        <f>SUM(AQ125:AS125)</f>
        <v>6</v>
      </c>
      <c r="AQ125" s="77">
        <v>2</v>
      </c>
      <c r="AR125" s="77">
        <v>4</v>
      </c>
      <c r="AS125" s="77">
        <v>0</v>
      </c>
      <c r="AT125" s="44">
        <f>BD125+AU125+AX125</f>
        <v>38</v>
      </c>
      <c r="AU125" s="45">
        <f>AV125+AW125</f>
        <v>13</v>
      </c>
      <c r="AV125" s="77">
        <v>10</v>
      </c>
      <c r="AW125" s="77">
        <v>3</v>
      </c>
      <c r="AX125" s="45">
        <f>SUM(AY125:BC125)</f>
        <v>4</v>
      </c>
      <c r="AY125" s="77">
        <v>2</v>
      </c>
      <c r="AZ125" s="77">
        <v>2</v>
      </c>
      <c r="BA125" s="77">
        <v>0</v>
      </c>
      <c r="BB125" s="77">
        <v>0</v>
      </c>
      <c r="BC125" s="46">
        <v>0</v>
      </c>
      <c r="BD125" s="45">
        <f>SUM(BE125:BI125)</f>
        <v>21</v>
      </c>
      <c r="BE125" s="77">
        <v>0</v>
      </c>
      <c r="BF125" s="77">
        <v>0</v>
      </c>
      <c r="BG125" s="77">
        <v>5</v>
      </c>
      <c r="BH125" s="77">
        <v>10</v>
      </c>
      <c r="BI125" s="77">
        <v>6</v>
      </c>
      <c r="BJ125" s="47">
        <f>I125+AC125+AD125+AT125</f>
        <v>114</v>
      </c>
      <c r="BK125" s="28">
        <v>15</v>
      </c>
      <c r="BL125" s="28">
        <v>20</v>
      </c>
      <c r="BM125" s="28">
        <v>10</v>
      </c>
      <c r="BN125" s="28">
        <f>AVERAGE(BK125:BM125)</f>
        <v>15</v>
      </c>
    </row>
    <row r="126" spans="1:66" ht="16.5" customHeight="1">
      <c r="A126" s="3" t="s">
        <v>10</v>
      </c>
      <c r="B126" s="3" t="s">
        <v>9</v>
      </c>
      <c r="C126" s="7" t="s">
        <v>41</v>
      </c>
      <c r="D126" s="14">
        <v>10</v>
      </c>
      <c r="E126" s="25">
        <v>224</v>
      </c>
      <c r="F126" s="28">
        <v>5</v>
      </c>
      <c r="G126" s="3">
        <v>33</v>
      </c>
      <c r="H126" s="75">
        <v>33</v>
      </c>
      <c r="I126" s="37">
        <f>J126+N126+Y126</f>
        <v>36</v>
      </c>
      <c r="J126" s="38">
        <f>SUM(K126:M126)</f>
        <v>12</v>
      </c>
      <c r="K126" s="77">
        <v>6</v>
      </c>
      <c r="L126" s="77">
        <v>6</v>
      </c>
      <c r="M126" s="77">
        <v>0</v>
      </c>
      <c r="N126" s="40">
        <f>SUM(O126:X126)</f>
        <v>19</v>
      </c>
      <c r="O126" s="77">
        <v>0</v>
      </c>
      <c r="P126" s="77">
        <v>0</v>
      </c>
      <c r="Q126" s="77">
        <v>5</v>
      </c>
      <c r="R126" s="77">
        <v>2</v>
      </c>
      <c r="S126" s="77">
        <v>2</v>
      </c>
      <c r="T126" s="77">
        <v>2</v>
      </c>
      <c r="U126" s="77">
        <v>2</v>
      </c>
      <c r="V126" s="77">
        <v>2</v>
      </c>
      <c r="W126" s="77">
        <v>2</v>
      </c>
      <c r="X126" s="77">
        <v>2</v>
      </c>
      <c r="Y126" s="38">
        <f>SUM(Z126:AB126)</f>
        <v>5</v>
      </c>
      <c r="Z126" s="77">
        <v>2</v>
      </c>
      <c r="AA126" s="77">
        <v>1</v>
      </c>
      <c r="AB126" s="77">
        <v>2</v>
      </c>
      <c r="AC126" s="71">
        <f>BN126</f>
        <v>15</v>
      </c>
      <c r="AD126" s="41">
        <f>AE126+AH126+AK126+AP126</f>
        <v>14</v>
      </c>
      <c r="AE126" s="42">
        <f>SUM(AF126:AG126)</f>
        <v>5</v>
      </c>
      <c r="AF126" s="77">
        <v>2</v>
      </c>
      <c r="AG126" s="77">
        <v>3</v>
      </c>
      <c r="AH126" s="42">
        <f>SUM(AI126:AJ126)</f>
        <v>0</v>
      </c>
      <c r="AI126" s="77">
        <v>0</v>
      </c>
      <c r="AJ126" s="77">
        <v>0</v>
      </c>
      <c r="AK126" s="43">
        <f>SUM(AL126:AO126)</f>
        <v>1</v>
      </c>
      <c r="AL126" s="77">
        <v>0</v>
      </c>
      <c r="AM126" s="77">
        <v>1</v>
      </c>
      <c r="AN126" s="77">
        <v>0</v>
      </c>
      <c r="AO126" s="77">
        <v>0</v>
      </c>
      <c r="AP126" s="43">
        <f>SUM(AQ126:AS126)</f>
        <v>8</v>
      </c>
      <c r="AQ126" s="77">
        <v>2</v>
      </c>
      <c r="AR126" s="77">
        <v>4</v>
      </c>
      <c r="AS126" s="77">
        <v>2</v>
      </c>
      <c r="AT126" s="44">
        <f>BD126+AU126+AX126</f>
        <v>46</v>
      </c>
      <c r="AU126" s="45">
        <f>AV126+AW126</f>
        <v>13</v>
      </c>
      <c r="AV126" s="77">
        <v>10</v>
      </c>
      <c r="AW126" s="77">
        <v>3</v>
      </c>
      <c r="AX126" s="45">
        <f>SUM(AY126:BC126)</f>
        <v>4</v>
      </c>
      <c r="AY126" s="77">
        <v>2</v>
      </c>
      <c r="AZ126" s="77">
        <v>0</v>
      </c>
      <c r="BA126" s="77">
        <v>2</v>
      </c>
      <c r="BB126" s="77">
        <v>0</v>
      </c>
      <c r="BC126" s="46">
        <v>0</v>
      </c>
      <c r="BD126" s="45">
        <f>SUM(BE126:BI126)</f>
        <v>29</v>
      </c>
      <c r="BE126" s="77">
        <v>2</v>
      </c>
      <c r="BF126" s="77">
        <v>0</v>
      </c>
      <c r="BG126" s="77">
        <v>5</v>
      </c>
      <c r="BH126" s="77">
        <v>10</v>
      </c>
      <c r="BI126" s="77">
        <v>12</v>
      </c>
      <c r="BJ126" s="47">
        <f>I126+AC126+AD126+AT126</f>
        <v>111</v>
      </c>
      <c r="BK126" s="82">
        <v>15</v>
      </c>
      <c r="BL126" s="82">
        <v>15</v>
      </c>
      <c r="BM126" s="82">
        <v>15</v>
      </c>
      <c r="BN126" s="28">
        <f>AVERAGE(BK126:BM126)</f>
        <v>15</v>
      </c>
    </row>
    <row r="127" spans="1:66" ht="16.5" customHeight="1">
      <c r="A127" s="3" t="s">
        <v>189</v>
      </c>
      <c r="B127" s="3" t="s">
        <v>27</v>
      </c>
      <c r="C127" s="6">
        <v>178</v>
      </c>
      <c r="D127" s="8">
        <v>10</v>
      </c>
      <c r="E127" s="25" t="s">
        <v>178</v>
      </c>
      <c r="F127" s="28">
        <v>19</v>
      </c>
      <c r="G127" s="3">
        <v>25</v>
      </c>
      <c r="H127" s="75">
        <v>25</v>
      </c>
      <c r="I127" s="37">
        <f>J127+N127+Y127</f>
        <v>36</v>
      </c>
      <c r="J127" s="38">
        <f>SUM(K127:M127)</f>
        <v>12</v>
      </c>
      <c r="K127" s="70">
        <v>6</v>
      </c>
      <c r="L127" s="70">
        <v>6</v>
      </c>
      <c r="M127" s="70">
        <v>0</v>
      </c>
      <c r="N127" s="40">
        <f>SUM(O127:X127)</f>
        <v>23</v>
      </c>
      <c r="O127" s="70">
        <v>0</v>
      </c>
      <c r="P127" s="70">
        <v>0</v>
      </c>
      <c r="Q127" s="70">
        <v>10</v>
      </c>
      <c r="R127" s="70">
        <v>2</v>
      </c>
      <c r="S127" s="70">
        <v>2</v>
      </c>
      <c r="T127" s="70">
        <v>2</v>
      </c>
      <c r="U127" s="70">
        <v>2</v>
      </c>
      <c r="V127" s="70">
        <v>2</v>
      </c>
      <c r="W127" s="70">
        <v>1</v>
      </c>
      <c r="X127" s="70">
        <v>2</v>
      </c>
      <c r="Y127" s="38">
        <f>SUM(Z127:AB127)</f>
        <v>1</v>
      </c>
      <c r="Z127" s="70">
        <v>1</v>
      </c>
      <c r="AA127" s="70">
        <v>0</v>
      </c>
      <c r="AB127" s="70">
        <v>0</v>
      </c>
      <c r="AC127" s="71">
        <f>BN127</f>
        <v>18.333333333333332</v>
      </c>
      <c r="AD127" s="41">
        <f>AE127+AH127+AK127+AP127</f>
        <v>13</v>
      </c>
      <c r="AE127" s="42">
        <f>SUM(AF127:AG127)</f>
        <v>5</v>
      </c>
      <c r="AF127" s="70">
        <v>2</v>
      </c>
      <c r="AG127" s="70">
        <v>3</v>
      </c>
      <c r="AH127" s="42">
        <f>SUM(AI127:AJ127)</f>
        <v>0</v>
      </c>
      <c r="AI127" s="70">
        <v>0</v>
      </c>
      <c r="AJ127" s="70">
        <v>0</v>
      </c>
      <c r="AK127" s="43">
        <f>SUM(AL127:AO127)</f>
        <v>2</v>
      </c>
      <c r="AL127" s="70">
        <v>0</v>
      </c>
      <c r="AM127" s="70">
        <v>2</v>
      </c>
      <c r="AN127" s="70">
        <v>0</v>
      </c>
      <c r="AO127" s="70">
        <v>0</v>
      </c>
      <c r="AP127" s="43">
        <f>SUM(AQ127:AS127)</f>
        <v>6</v>
      </c>
      <c r="AQ127" s="70">
        <v>2</v>
      </c>
      <c r="AR127" s="70">
        <v>4</v>
      </c>
      <c r="AS127" s="70">
        <v>0</v>
      </c>
      <c r="AT127" s="44">
        <f>BD127+AU127+AX127</f>
        <v>43</v>
      </c>
      <c r="AU127" s="45">
        <f>AV127+AW127</f>
        <v>13</v>
      </c>
      <c r="AV127" s="70">
        <v>10</v>
      </c>
      <c r="AW127" s="70">
        <v>3</v>
      </c>
      <c r="AX127" s="45">
        <f>SUM(AY127:BC127)</f>
        <v>2</v>
      </c>
      <c r="AY127" s="70">
        <v>2</v>
      </c>
      <c r="AZ127" s="70">
        <v>0</v>
      </c>
      <c r="BA127" s="70">
        <v>0</v>
      </c>
      <c r="BB127" s="70">
        <v>0</v>
      </c>
      <c r="BC127" s="46">
        <v>0</v>
      </c>
      <c r="BD127" s="45">
        <f>SUM(BE127:BI127)</f>
        <v>28</v>
      </c>
      <c r="BE127" s="70">
        <v>2</v>
      </c>
      <c r="BF127" s="70">
        <v>6</v>
      </c>
      <c r="BG127" s="70">
        <v>3</v>
      </c>
      <c r="BH127" s="70">
        <v>5</v>
      </c>
      <c r="BI127" s="70">
        <v>12</v>
      </c>
      <c r="BJ127" s="47">
        <f>I127+AC127+AD127+AT127</f>
        <v>110.33333333333333</v>
      </c>
      <c r="BK127" s="28">
        <v>15</v>
      </c>
      <c r="BL127" s="28">
        <v>15</v>
      </c>
      <c r="BM127" s="28">
        <v>25</v>
      </c>
      <c r="BN127" s="28">
        <f>AVERAGE(BK127:BM127)</f>
        <v>18.333333333333332</v>
      </c>
    </row>
    <row r="128" spans="1:66" ht="16.5" customHeight="1">
      <c r="A128" s="17" t="s">
        <v>34</v>
      </c>
      <c r="B128" s="3" t="s">
        <v>4</v>
      </c>
      <c r="C128" s="6" t="s">
        <v>7</v>
      </c>
      <c r="D128" s="12">
        <v>10</v>
      </c>
      <c r="E128" s="25">
        <v>319</v>
      </c>
      <c r="F128" s="28">
        <v>5</v>
      </c>
      <c r="G128" s="3">
        <v>20</v>
      </c>
      <c r="H128" s="75">
        <v>20</v>
      </c>
      <c r="I128" s="37">
        <f>J128+N128+Y128</f>
        <v>39</v>
      </c>
      <c r="J128" s="38">
        <f>SUM(K128:M128)</f>
        <v>12</v>
      </c>
      <c r="K128" s="70">
        <v>6</v>
      </c>
      <c r="L128" s="70">
        <v>3</v>
      </c>
      <c r="M128" s="70">
        <v>3</v>
      </c>
      <c r="N128" s="40">
        <f>SUM(O128:X128)</f>
        <v>23</v>
      </c>
      <c r="O128" s="70">
        <v>0</v>
      </c>
      <c r="P128" s="70">
        <v>0</v>
      </c>
      <c r="Q128" s="70">
        <v>10</v>
      </c>
      <c r="R128" s="70">
        <v>2</v>
      </c>
      <c r="S128" s="70">
        <v>2</v>
      </c>
      <c r="T128" s="70">
        <v>2</v>
      </c>
      <c r="U128" s="70">
        <v>2</v>
      </c>
      <c r="V128" s="70">
        <v>1</v>
      </c>
      <c r="W128" s="70">
        <v>2</v>
      </c>
      <c r="X128" s="70">
        <v>2</v>
      </c>
      <c r="Y128" s="38">
        <f>SUM(Z128:AB128)</f>
        <v>4</v>
      </c>
      <c r="Z128" s="70">
        <v>4</v>
      </c>
      <c r="AA128" s="70">
        <v>0</v>
      </c>
      <c r="AB128" s="70">
        <v>0</v>
      </c>
      <c r="AC128" s="71">
        <f>BN128</f>
        <v>15</v>
      </c>
      <c r="AD128" s="41">
        <f>AE128+AH128+AK128+AP128</f>
        <v>18</v>
      </c>
      <c r="AE128" s="42">
        <f>SUM(AF128:AG128)</f>
        <v>2</v>
      </c>
      <c r="AF128" s="70">
        <v>2</v>
      </c>
      <c r="AG128" s="70">
        <v>0</v>
      </c>
      <c r="AH128" s="42">
        <f>SUM(AI128:AJ128)</f>
        <v>2</v>
      </c>
      <c r="AI128" s="70">
        <v>2</v>
      </c>
      <c r="AJ128" s="70">
        <v>0</v>
      </c>
      <c r="AK128" s="43">
        <f>SUM(AL128:AO128)</f>
        <v>6</v>
      </c>
      <c r="AL128" s="70">
        <v>0</v>
      </c>
      <c r="AM128" s="70">
        <v>0</v>
      </c>
      <c r="AN128" s="70">
        <v>4</v>
      </c>
      <c r="AO128" s="70">
        <v>2</v>
      </c>
      <c r="AP128" s="43">
        <f>SUM(AQ128:AS128)</f>
        <v>8</v>
      </c>
      <c r="AQ128" s="70">
        <v>2</v>
      </c>
      <c r="AR128" s="70">
        <v>4</v>
      </c>
      <c r="AS128" s="70">
        <v>2</v>
      </c>
      <c r="AT128" s="44">
        <f>BD128+AU128+AX128</f>
        <v>36</v>
      </c>
      <c r="AU128" s="45">
        <f>AV128+AW128</f>
        <v>13</v>
      </c>
      <c r="AV128" s="70">
        <v>10</v>
      </c>
      <c r="AW128" s="70">
        <v>3</v>
      </c>
      <c r="AX128" s="45">
        <f>SUM(AY128:BC128)</f>
        <v>9</v>
      </c>
      <c r="AY128" s="70">
        <v>2</v>
      </c>
      <c r="AZ128" s="70">
        <v>2</v>
      </c>
      <c r="BA128" s="70">
        <v>2</v>
      </c>
      <c r="BB128" s="70">
        <v>0</v>
      </c>
      <c r="BC128" s="46">
        <v>3</v>
      </c>
      <c r="BD128" s="45">
        <f>SUM(BE128:BI128)</f>
        <v>14</v>
      </c>
      <c r="BE128" s="70">
        <v>2</v>
      </c>
      <c r="BF128" s="70">
        <v>0</v>
      </c>
      <c r="BG128" s="70">
        <v>0</v>
      </c>
      <c r="BH128" s="70">
        <v>0</v>
      </c>
      <c r="BI128" s="70">
        <v>12</v>
      </c>
      <c r="BJ128" s="47">
        <f>I128+AC128+AD128+AT128</f>
        <v>108</v>
      </c>
      <c r="BK128" s="28">
        <v>15</v>
      </c>
      <c r="BL128" s="28">
        <v>10</v>
      </c>
      <c r="BM128" s="28">
        <v>20</v>
      </c>
      <c r="BN128" s="28">
        <f>AVERAGE(BK128:BM128)</f>
        <v>15</v>
      </c>
    </row>
    <row r="129" spans="1:66" ht="16.5" customHeight="1">
      <c r="A129" s="11" t="s">
        <v>75</v>
      </c>
      <c r="B129" s="3" t="s">
        <v>13</v>
      </c>
      <c r="C129" s="7" t="s">
        <v>14</v>
      </c>
      <c r="D129" s="10">
        <v>10</v>
      </c>
      <c r="E129" s="25">
        <v>224</v>
      </c>
      <c r="F129" s="28">
        <v>8</v>
      </c>
      <c r="G129" s="3">
        <v>5</v>
      </c>
      <c r="H129" s="75">
        <v>5</v>
      </c>
      <c r="I129" s="37">
        <f>J129+N129+Y129</f>
        <v>35</v>
      </c>
      <c r="J129" s="38">
        <f>SUM(K129:M129)</f>
        <v>17</v>
      </c>
      <c r="K129" s="70">
        <v>11</v>
      </c>
      <c r="L129" s="70">
        <v>3</v>
      </c>
      <c r="M129" s="70">
        <v>3</v>
      </c>
      <c r="N129" s="40">
        <f>SUM(O129:X129)</f>
        <v>17</v>
      </c>
      <c r="O129" s="70">
        <v>0</v>
      </c>
      <c r="P129" s="70">
        <v>0</v>
      </c>
      <c r="Q129" s="70">
        <v>10</v>
      </c>
      <c r="R129" s="70">
        <v>2</v>
      </c>
      <c r="S129" s="70">
        <v>2</v>
      </c>
      <c r="T129" s="70">
        <v>0</v>
      </c>
      <c r="U129" s="70">
        <v>0</v>
      </c>
      <c r="V129" s="70">
        <v>0</v>
      </c>
      <c r="W129" s="70">
        <v>1</v>
      </c>
      <c r="X129" s="70">
        <v>2</v>
      </c>
      <c r="Y129" s="38">
        <f>SUM(Z129:AB129)</f>
        <v>1</v>
      </c>
      <c r="Z129" s="70">
        <v>1</v>
      </c>
      <c r="AA129" s="70">
        <v>0</v>
      </c>
      <c r="AB129" s="70">
        <v>0</v>
      </c>
      <c r="AC129" s="71">
        <f>BN129</f>
        <v>10.333333333333334</v>
      </c>
      <c r="AD129" s="41">
        <f>AE129+AH129+AK129+AP129</f>
        <v>15</v>
      </c>
      <c r="AE129" s="42">
        <f>SUM(AF129:AG129)</f>
        <v>2</v>
      </c>
      <c r="AF129" s="70">
        <v>2</v>
      </c>
      <c r="AG129" s="70">
        <v>0</v>
      </c>
      <c r="AH129" s="42">
        <f>SUM(AI129:AJ129)</f>
        <v>4</v>
      </c>
      <c r="AI129" s="70">
        <v>2</v>
      </c>
      <c r="AJ129" s="70">
        <v>2</v>
      </c>
      <c r="AK129" s="43">
        <f>SUM(AL129:AO129)</f>
        <v>1</v>
      </c>
      <c r="AL129" s="70">
        <v>0</v>
      </c>
      <c r="AM129" s="70">
        <v>0</v>
      </c>
      <c r="AN129" s="70">
        <v>0</v>
      </c>
      <c r="AO129" s="70">
        <v>1</v>
      </c>
      <c r="AP129" s="43">
        <f>SUM(AQ129:AS129)</f>
        <v>8</v>
      </c>
      <c r="AQ129" s="70">
        <v>2</v>
      </c>
      <c r="AR129" s="70">
        <v>4</v>
      </c>
      <c r="AS129" s="70">
        <v>2</v>
      </c>
      <c r="AT129" s="44">
        <f>BD129+AU129+AX129</f>
        <v>39</v>
      </c>
      <c r="AU129" s="45">
        <f>AV129+AW129</f>
        <v>13</v>
      </c>
      <c r="AV129" s="70">
        <v>10</v>
      </c>
      <c r="AW129" s="70">
        <v>3</v>
      </c>
      <c r="AX129" s="45">
        <f>SUM(AY129:BC129)</f>
        <v>6</v>
      </c>
      <c r="AY129" s="70">
        <v>2</v>
      </c>
      <c r="AZ129" s="70">
        <v>2</v>
      </c>
      <c r="BA129" s="70">
        <v>2</v>
      </c>
      <c r="BB129" s="70">
        <v>0</v>
      </c>
      <c r="BC129" s="46">
        <v>0</v>
      </c>
      <c r="BD129" s="45">
        <f>SUM(BE129:BI129)</f>
        <v>20</v>
      </c>
      <c r="BE129" s="70">
        <v>0</v>
      </c>
      <c r="BF129" s="70">
        <v>0</v>
      </c>
      <c r="BG129" s="70">
        <v>2</v>
      </c>
      <c r="BH129" s="70">
        <v>6</v>
      </c>
      <c r="BI129" s="70">
        <v>12</v>
      </c>
      <c r="BJ129" s="47">
        <f>I129+AC129+AD129+AT129</f>
        <v>99.33333333333334</v>
      </c>
      <c r="BK129" s="28">
        <v>10</v>
      </c>
      <c r="BL129" s="28">
        <v>6</v>
      </c>
      <c r="BM129" s="28">
        <v>15</v>
      </c>
      <c r="BN129" s="28">
        <f>AVERAGE(BK129:BM129)</f>
        <v>10.333333333333334</v>
      </c>
    </row>
    <row r="130" spans="1:66" ht="16.5" customHeight="1">
      <c r="A130" s="16" t="s">
        <v>127</v>
      </c>
      <c r="B130" s="3" t="s">
        <v>27</v>
      </c>
      <c r="C130" s="7" t="s">
        <v>47</v>
      </c>
      <c r="D130" s="15">
        <v>10</v>
      </c>
      <c r="E130" s="25">
        <v>226</v>
      </c>
      <c r="F130" s="28">
        <v>14</v>
      </c>
      <c r="G130" s="3">
        <v>11</v>
      </c>
      <c r="H130" s="75">
        <v>11</v>
      </c>
      <c r="I130" s="37">
        <f>J130+N130+Y130</f>
        <v>35</v>
      </c>
      <c r="J130" s="38">
        <f>SUM(K130:M130)</f>
        <v>11</v>
      </c>
      <c r="K130" s="70">
        <v>11</v>
      </c>
      <c r="L130" s="70">
        <v>0</v>
      </c>
      <c r="M130" s="70">
        <v>0</v>
      </c>
      <c r="N130" s="40">
        <f>SUM(O130:X130)</f>
        <v>22</v>
      </c>
      <c r="O130" s="70">
        <v>0</v>
      </c>
      <c r="P130" s="70">
        <v>0</v>
      </c>
      <c r="Q130" s="70">
        <v>10</v>
      </c>
      <c r="R130" s="70">
        <v>2</v>
      </c>
      <c r="S130" s="70">
        <v>2</v>
      </c>
      <c r="T130" s="70">
        <v>2</v>
      </c>
      <c r="U130" s="70">
        <v>1</v>
      </c>
      <c r="V130" s="70">
        <v>2</v>
      </c>
      <c r="W130" s="70">
        <v>1</v>
      </c>
      <c r="X130" s="70">
        <v>2</v>
      </c>
      <c r="Y130" s="38">
        <f>SUM(Z130:AB130)</f>
        <v>2</v>
      </c>
      <c r="Z130" s="70">
        <v>2</v>
      </c>
      <c r="AA130" s="70">
        <v>0</v>
      </c>
      <c r="AB130" s="70">
        <v>0</v>
      </c>
      <c r="AC130" s="71">
        <f>BN130</f>
        <v>10.666666666666666</v>
      </c>
      <c r="AD130" s="41">
        <f>AE130+AH130+AK130+AP130</f>
        <v>13</v>
      </c>
      <c r="AE130" s="42">
        <f>SUM(AF130:AG130)</f>
        <v>5</v>
      </c>
      <c r="AF130" s="70">
        <v>2</v>
      </c>
      <c r="AG130" s="70">
        <v>3</v>
      </c>
      <c r="AH130" s="42">
        <f>SUM(AI130:AJ130)</f>
        <v>0</v>
      </c>
      <c r="AI130" s="70">
        <v>0</v>
      </c>
      <c r="AJ130" s="70">
        <v>0</v>
      </c>
      <c r="AK130" s="43">
        <f>SUM(AL130:AO130)</f>
        <v>2</v>
      </c>
      <c r="AL130" s="70">
        <v>0</v>
      </c>
      <c r="AM130" s="70">
        <v>2</v>
      </c>
      <c r="AN130" s="70">
        <v>0</v>
      </c>
      <c r="AO130" s="70">
        <v>0</v>
      </c>
      <c r="AP130" s="43">
        <f>SUM(AQ130:AS130)</f>
        <v>6</v>
      </c>
      <c r="AQ130" s="70">
        <v>2</v>
      </c>
      <c r="AR130" s="70">
        <v>4</v>
      </c>
      <c r="AS130" s="70">
        <v>0</v>
      </c>
      <c r="AT130" s="44">
        <f>BD130+AU130+AX130</f>
        <v>32</v>
      </c>
      <c r="AU130" s="45">
        <f>AV130+AW130</f>
        <v>3</v>
      </c>
      <c r="AV130" s="70">
        <v>0</v>
      </c>
      <c r="AW130" s="70">
        <v>3</v>
      </c>
      <c r="AX130" s="45">
        <f>SUM(AY130:BC130)</f>
        <v>5</v>
      </c>
      <c r="AY130" s="70">
        <v>2</v>
      </c>
      <c r="AZ130" s="70">
        <v>0</v>
      </c>
      <c r="BA130" s="70">
        <v>0</v>
      </c>
      <c r="BB130" s="70">
        <v>0</v>
      </c>
      <c r="BC130" s="46">
        <v>3</v>
      </c>
      <c r="BD130" s="45">
        <f>SUM(BE130:BI130)</f>
        <v>24</v>
      </c>
      <c r="BE130" s="70">
        <v>2</v>
      </c>
      <c r="BF130" s="70">
        <v>0</v>
      </c>
      <c r="BG130" s="70">
        <v>0</v>
      </c>
      <c r="BH130" s="70">
        <v>10</v>
      </c>
      <c r="BI130" s="70">
        <v>12</v>
      </c>
      <c r="BJ130" s="47">
        <f>I130+AC130+AD130+AT130</f>
        <v>90.66666666666666</v>
      </c>
      <c r="BK130" s="28">
        <v>10</v>
      </c>
      <c r="BL130" s="28">
        <v>12</v>
      </c>
      <c r="BM130" s="28">
        <v>10</v>
      </c>
      <c r="BN130" s="28">
        <f>AVERAGE(BK130:BM130)</f>
        <v>10.666666666666666</v>
      </c>
    </row>
    <row r="131" spans="1:66" ht="16.5" customHeight="1">
      <c r="A131" s="11" t="s">
        <v>72</v>
      </c>
      <c r="B131" s="3" t="s">
        <v>13</v>
      </c>
      <c r="C131" s="7">
        <v>224</v>
      </c>
      <c r="D131" s="10">
        <v>10</v>
      </c>
      <c r="E131" s="25">
        <v>320</v>
      </c>
      <c r="F131" s="28">
        <v>8</v>
      </c>
      <c r="G131" s="3">
        <v>10</v>
      </c>
      <c r="H131" s="75">
        <v>10</v>
      </c>
      <c r="I131" s="37">
        <f>J131+N131+Y131</f>
        <v>33</v>
      </c>
      <c r="J131" s="38">
        <f>SUM(K131:M131)</f>
        <v>9</v>
      </c>
      <c r="K131" s="70">
        <v>3</v>
      </c>
      <c r="L131" s="70">
        <v>6</v>
      </c>
      <c r="M131" s="70">
        <v>0</v>
      </c>
      <c r="N131" s="40">
        <f>SUM(O131:X131)</f>
        <v>22</v>
      </c>
      <c r="O131" s="70">
        <v>0</v>
      </c>
      <c r="P131" s="70">
        <v>0</v>
      </c>
      <c r="Q131" s="70">
        <v>10</v>
      </c>
      <c r="R131" s="70">
        <v>2</v>
      </c>
      <c r="S131" s="70">
        <v>2</v>
      </c>
      <c r="T131" s="70">
        <v>2</v>
      </c>
      <c r="U131" s="70">
        <v>2</v>
      </c>
      <c r="V131" s="70">
        <v>2</v>
      </c>
      <c r="W131" s="70">
        <v>2</v>
      </c>
      <c r="X131" s="70">
        <v>0</v>
      </c>
      <c r="Y131" s="38">
        <f>SUM(Z131:AB131)</f>
        <v>2</v>
      </c>
      <c r="Z131" s="70">
        <v>2</v>
      </c>
      <c r="AA131" s="70">
        <v>0</v>
      </c>
      <c r="AB131" s="70">
        <v>0</v>
      </c>
      <c r="AC131" s="71">
        <f>BN131</f>
        <v>13.333333333333334</v>
      </c>
      <c r="AD131" s="41">
        <f>AE131+AH131+AK131+AP131</f>
        <v>15</v>
      </c>
      <c r="AE131" s="42">
        <f>SUM(AF131:AG131)</f>
        <v>5</v>
      </c>
      <c r="AF131" s="70">
        <v>2</v>
      </c>
      <c r="AG131" s="70">
        <v>3</v>
      </c>
      <c r="AH131" s="42">
        <f>SUM(AI131:AJ131)</f>
        <v>0</v>
      </c>
      <c r="AI131" s="70">
        <v>0</v>
      </c>
      <c r="AJ131" s="70">
        <v>0</v>
      </c>
      <c r="AK131" s="43">
        <f>SUM(AL131:AO131)</f>
        <v>2</v>
      </c>
      <c r="AL131" s="70">
        <v>0</v>
      </c>
      <c r="AM131" s="70">
        <v>0</v>
      </c>
      <c r="AN131" s="70">
        <v>0</v>
      </c>
      <c r="AO131" s="70">
        <v>2</v>
      </c>
      <c r="AP131" s="43">
        <f>SUM(AQ131:AS131)</f>
        <v>8</v>
      </c>
      <c r="AQ131" s="70">
        <v>2</v>
      </c>
      <c r="AR131" s="70">
        <v>4</v>
      </c>
      <c r="AS131" s="70">
        <v>2</v>
      </c>
      <c r="AT131" s="44">
        <f>BD131+AU131+AX131</f>
        <v>28</v>
      </c>
      <c r="AU131" s="45">
        <f>AV131+AW131</f>
        <v>3</v>
      </c>
      <c r="AV131" s="70">
        <v>0</v>
      </c>
      <c r="AW131" s="70">
        <v>3</v>
      </c>
      <c r="AX131" s="45">
        <f>SUM(AY131:BC131)</f>
        <v>10</v>
      </c>
      <c r="AY131" s="70">
        <v>2</v>
      </c>
      <c r="AZ131" s="70">
        <v>2</v>
      </c>
      <c r="BA131" s="70">
        <v>2</v>
      </c>
      <c r="BB131" s="70">
        <v>4</v>
      </c>
      <c r="BC131" s="46">
        <v>0</v>
      </c>
      <c r="BD131" s="45">
        <f>SUM(BE131:BI131)</f>
        <v>15</v>
      </c>
      <c r="BE131" s="70">
        <v>2</v>
      </c>
      <c r="BF131" s="70">
        <v>0</v>
      </c>
      <c r="BG131" s="70">
        <v>0</v>
      </c>
      <c r="BH131" s="70">
        <v>1</v>
      </c>
      <c r="BI131" s="70">
        <v>12</v>
      </c>
      <c r="BJ131" s="47">
        <f>I131+AC131+AD131+AT131</f>
        <v>89.33333333333334</v>
      </c>
      <c r="BK131" s="28">
        <v>10</v>
      </c>
      <c r="BL131" s="28">
        <v>15</v>
      </c>
      <c r="BM131" s="28">
        <v>15</v>
      </c>
      <c r="BN131" s="28">
        <f>AVERAGE(BK131:BM131)</f>
        <v>13.333333333333334</v>
      </c>
    </row>
    <row r="132" spans="1:256" ht="16.5" customHeight="1">
      <c r="A132" s="18" t="s">
        <v>103</v>
      </c>
      <c r="B132" s="3" t="s">
        <v>23</v>
      </c>
      <c r="C132" s="7">
        <v>3</v>
      </c>
      <c r="D132" s="19">
        <v>10</v>
      </c>
      <c r="E132" s="25">
        <v>226</v>
      </c>
      <c r="F132" s="28">
        <v>11</v>
      </c>
      <c r="G132" s="3">
        <v>28</v>
      </c>
      <c r="H132" s="75">
        <v>28</v>
      </c>
      <c r="I132" s="37">
        <f>J132+N132+Y132</f>
        <v>43</v>
      </c>
      <c r="J132" s="38">
        <f>SUM(K132:M132)</f>
        <v>12</v>
      </c>
      <c r="K132" s="70">
        <v>6</v>
      </c>
      <c r="L132" s="70">
        <v>6</v>
      </c>
      <c r="M132" s="70">
        <v>0</v>
      </c>
      <c r="N132" s="40">
        <f>SUM(O132:X132)</f>
        <v>28</v>
      </c>
      <c r="O132" s="70">
        <v>8</v>
      </c>
      <c r="P132" s="70">
        <v>0</v>
      </c>
      <c r="Q132" s="70">
        <v>10</v>
      </c>
      <c r="R132" s="70">
        <v>2</v>
      </c>
      <c r="S132" s="70">
        <v>2</v>
      </c>
      <c r="T132" s="70">
        <v>2</v>
      </c>
      <c r="U132" s="70">
        <v>2</v>
      </c>
      <c r="V132" s="70">
        <v>2</v>
      </c>
      <c r="W132" s="70">
        <v>0</v>
      </c>
      <c r="X132" s="70">
        <v>0</v>
      </c>
      <c r="Y132" s="38">
        <f>SUM(Z132:AB132)</f>
        <v>3</v>
      </c>
      <c r="Z132" s="70">
        <v>1</v>
      </c>
      <c r="AA132" s="70">
        <v>0</v>
      </c>
      <c r="AB132" s="70">
        <v>2</v>
      </c>
      <c r="AC132" s="71">
        <f>BN132</f>
        <v>5</v>
      </c>
      <c r="AD132" s="41">
        <f>AE132+AH132+AK132+AP132</f>
        <v>12</v>
      </c>
      <c r="AE132" s="42">
        <f>SUM(AF132:AG132)</f>
        <v>2</v>
      </c>
      <c r="AF132" s="70">
        <v>2</v>
      </c>
      <c r="AG132" s="70">
        <v>0</v>
      </c>
      <c r="AH132" s="42">
        <f>SUM(AI132:AJ132)</f>
        <v>0</v>
      </c>
      <c r="AI132" s="70">
        <v>0</v>
      </c>
      <c r="AJ132" s="70">
        <v>0</v>
      </c>
      <c r="AK132" s="43">
        <f>SUM(AL132:AO132)</f>
        <v>2</v>
      </c>
      <c r="AL132" s="70">
        <v>0</v>
      </c>
      <c r="AM132" s="70">
        <v>2</v>
      </c>
      <c r="AN132" s="70">
        <v>0</v>
      </c>
      <c r="AO132" s="70">
        <v>0</v>
      </c>
      <c r="AP132" s="43">
        <f>SUM(AQ132:AS132)</f>
        <v>8</v>
      </c>
      <c r="AQ132" s="70">
        <v>2</v>
      </c>
      <c r="AR132" s="70">
        <v>4</v>
      </c>
      <c r="AS132" s="70">
        <v>2</v>
      </c>
      <c r="AT132" s="44">
        <f>BD132+AU132+AX132</f>
        <v>25</v>
      </c>
      <c r="AU132" s="45">
        <f>AV132+AW132</f>
        <v>3</v>
      </c>
      <c r="AV132" s="70">
        <v>0</v>
      </c>
      <c r="AW132" s="70">
        <v>3</v>
      </c>
      <c r="AX132" s="45">
        <f>SUM(AY132:BC132)</f>
        <v>8</v>
      </c>
      <c r="AY132" s="70">
        <v>2</v>
      </c>
      <c r="AZ132" s="70">
        <v>2</v>
      </c>
      <c r="BA132" s="70">
        <v>2</v>
      </c>
      <c r="BB132" s="70">
        <v>2</v>
      </c>
      <c r="BC132" s="46">
        <v>0</v>
      </c>
      <c r="BD132" s="45">
        <f>SUM(BE132:BI132)</f>
        <v>14</v>
      </c>
      <c r="BE132" s="70">
        <v>2</v>
      </c>
      <c r="BF132" s="70">
        <v>0</v>
      </c>
      <c r="BG132" s="70">
        <v>0</v>
      </c>
      <c r="BH132" s="70">
        <v>2</v>
      </c>
      <c r="BI132" s="70">
        <v>10</v>
      </c>
      <c r="BJ132" s="47">
        <f>I132+AC132+AD132+AT132</f>
        <v>85</v>
      </c>
      <c r="BK132" s="28">
        <v>5</v>
      </c>
      <c r="BL132" s="28">
        <v>5</v>
      </c>
      <c r="BM132" s="28">
        <v>5</v>
      </c>
      <c r="BN132" s="28">
        <f>AVERAGE(BK132:BM132)</f>
        <v>5</v>
      </c>
      <c r="IU132" s="13"/>
      <c r="IV132" s="13"/>
    </row>
    <row r="133" spans="1:66" ht="16.5" customHeight="1">
      <c r="A133" s="2" t="s">
        <v>86</v>
      </c>
      <c r="B133" s="3" t="s">
        <v>18</v>
      </c>
      <c r="C133" s="5">
        <v>16</v>
      </c>
      <c r="D133" s="12">
        <v>10</v>
      </c>
      <c r="E133" s="25">
        <v>226</v>
      </c>
      <c r="F133" s="28">
        <v>8</v>
      </c>
      <c r="G133" s="36">
        <v>17</v>
      </c>
      <c r="H133" s="75">
        <v>17</v>
      </c>
      <c r="I133" s="37">
        <f>J133+N133+Y133</f>
        <v>27</v>
      </c>
      <c r="J133" s="38">
        <f>SUM(K133:M133)</f>
        <v>8</v>
      </c>
      <c r="K133" s="70">
        <v>3</v>
      </c>
      <c r="L133" s="70">
        <v>2</v>
      </c>
      <c r="M133" s="70">
        <v>3</v>
      </c>
      <c r="N133" s="40">
        <f>SUM(O133:X133)</f>
        <v>18</v>
      </c>
      <c r="O133" s="70">
        <v>2</v>
      </c>
      <c r="P133" s="70">
        <v>0</v>
      </c>
      <c r="Q133" s="70">
        <v>10</v>
      </c>
      <c r="R133" s="70">
        <v>2</v>
      </c>
      <c r="S133" s="70">
        <v>0</v>
      </c>
      <c r="T133" s="70">
        <v>2</v>
      </c>
      <c r="U133" s="70">
        <v>1</v>
      </c>
      <c r="V133" s="70">
        <v>0</v>
      </c>
      <c r="W133" s="70">
        <v>1</v>
      </c>
      <c r="X133" s="70">
        <v>0</v>
      </c>
      <c r="Y133" s="38">
        <f>SUM(Z133:AB133)</f>
        <v>1</v>
      </c>
      <c r="Z133" s="70">
        <v>1</v>
      </c>
      <c r="AA133" s="70">
        <v>0</v>
      </c>
      <c r="AB133" s="70">
        <v>0</v>
      </c>
      <c r="AC133" s="71">
        <f>BN133</f>
        <v>8</v>
      </c>
      <c r="AD133" s="41">
        <f>AE133+AH133+AK133+AP133</f>
        <v>8</v>
      </c>
      <c r="AE133" s="42">
        <f>SUM(AF133:AG133)</f>
        <v>2</v>
      </c>
      <c r="AF133" s="70">
        <v>2</v>
      </c>
      <c r="AG133" s="70">
        <v>0</v>
      </c>
      <c r="AH133" s="42">
        <f>SUM(AI133:AJ133)</f>
        <v>0</v>
      </c>
      <c r="AI133" s="70">
        <v>0</v>
      </c>
      <c r="AJ133" s="70">
        <v>0</v>
      </c>
      <c r="AK133" s="43">
        <f>SUM(AL133:AO133)</f>
        <v>0</v>
      </c>
      <c r="AL133" s="70">
        <v>0</v>
      </c>
      <c r="AM133" s="70">
        <v>0</v>
      </c>
      <c r="AN133" s="70">
        <v>0</v>
      </c>
      <c r="AO133" s="70">
        <v>0</v>
      </c>
      <c r="AP133" s="43">
        <f>SUM(AQ133:AS133)</f>
        <v>6</v>
      </c>
      <c r="AQ133" s="70">
        <v>2</v>
      </c>
      <c r="AR133" s="70">
        <v>4</v>
      </c>
      <c r="AS133" s="70">
        <v>0</v>
      </c>
      <c r="AT133" s="44">
        <f>BD133+AU133+AX133</f>
        <v>36</v>
      </c>
      <c r="AU133" s="45">
        <f>AV133+AW133</f>
        <v>13</v>
      </c>
      <c r="AV133" s="70">
        <v>10</v>
      </c>
      <c r="AW133" s="70">
        <v>3</v>
      </c>
      <c r="AX133" s="45">
        <f>SUM(AY133:BC133)</f>
        <v>7</v>
      </c>
      <c r="AY133" s="70">
        <v>2</v>
      </c>
      <c r="AZ133" s="70">
        <v>1</v>
      </c>
      <c r="BA133" s="70">
        <v>0</v>
      </c>
      <c r="BB133" s="70">
        <v>4</v>
      </c>
      <c r="BC133" s="46">
        <v>0</v>
      </c>
      <c r="BD133" s="45">
        <f>SUM(BE133:BI133)</f>
        <v>16</v>
      </c>
      <c r="BE133" s="70">
        <v>2</v>
      </c>
      <c r="BF133" s="70">
        <v>0</v>
      </c>
      <c r="BG133" s="70">
        <v>0</v>
      </c>
      <c r="BH133" s="70">
        <v>2</v>
      </c>
      <c r="BI133" s="70">
        <v>12</v>
      </c>
      <c r="BJ133" s="47">
        <f>I133+AC133+AD133+AT133</f>
        <v>79</v>
      </c>
      <c r="BK133" s="28">
        <v>10</v>
      </c>
      <c r="BL133" s="28">
        <v>6</v>
      </c>
      <c r="BM133" s="28">
        <v>8</v>
      </c>
      <c r="BN133" s="28">
        <f>AVERAGE(BK133:BM133)</f>
        <v>8</v>
      </c>
    </row>
    <row r="134" spans="1:66" ht="16.5" customHeight="1">
      <c r="A134" s="3" t="s">
        <v>115</v>
      </c>
      <c r="B134" s="3" t="s">
        <v>3</v>
      </c>
      <c r="C134" s="7" t="s">
        <v>96</v>
      </c>
      <c r="D134" s="9">
        <v>10</v>
      </c>
      <c r="E134" s="26" t="s">
        <v>177</v>
      </c>
      <c r="F134" s="28">
        <v>2</v>
      </c>
      <c r="G134" s="3">
        <v>19</v>
      </c>
      <c r="H134" s="75">
        <v>19</v>
      </c>
      <c r="I134" s="37">
        <f>J134+N134+Y134</f>
        <v>29</v>
      </c>
      <c r="J134" s="38">
        <f>SUM(K134:M134)</f>
        <v>12</v>
      </c>
      <c r="K134" s="70">
        <v>6</v>
      </c>
      <c r="L134" s="70">
        <v>3</v>
      </c>
      <c r="M134" s="70">
        <v>3</v>
      </c>
      <c r="N134" s="40">
        <f>SUM(O134:X134)</f>
        <v>15</v>
      </c>
      <c r="O134" s="70">
        <v>0</v>
      </c>
      <c r="P134" s="70">
        <v>0</v>
      </c>
      <c r="Q134" s="70">
        <v>10</v>
      </c>
      <c r="R134" s="70">
        <v>0</v>
      </c>
      <c r="S134" s="70">
        <v>0</v>
      </c>
      <c r="T134" s="70">
        <v>2</v>
      </c>
      <c r="U134" s="70">
        <v>2</v>
      </c>
      <c r="V134" s="70">
        <v>0</v>
      </c>
      <c r="W134" s="70">
        <v>1</v>
      </c>
      <c r="X134" s="70"/>
      <c r="Y134" s="38">
        <f>SUM(Z134:AB134)</f>
        <v>2</v>
      </c>
      <c r="Z134" s="70">
        <v>2</v>
      </c>
      <c r="AA134" s="70">
        <v>0</v>
      </c>
      <c r="AB134" s="70">
        <v>0</v>
      </c>
      <c r="AC134" s="71">
        <f>BN134</f>
        <v>3.3333333333333335</v>
      </c>
      <c r="AD134" s="41">
        <f>AE134+AH134+AK134+AP134</f>
        <v>8</v>
      </c>
      <c r="AE134" s="42">
        <f>SUM(AF134:AG134)</f>
        <v>2</v>
      </c>
      <c r="AF134" s="70">
        <v>2</v>
      </c>
      <c r="AG134" s="70">
        <v>0</v>
      </c>
      <c r="AH134" s="42">
        <f>SUM(AI134:AJ134)</f>
        <v>0</v>
      </c>
      <c r="AI134" s="70">
        <v>0</v>
      </c>
      <c r="AJ134" s="70">
        <v>0</v>
      </c>
      <c r="AK134" s="43">
        <f>SUM(AL134:AO134)</f>
        <v>0</v>
      </c>
      <c r="AL134" s="70">
        <v>0</v>
      </c>
      <c r="AM134" s="70">
        <v>0</v>
      </c>
      <c r="AN134" s="70">
        <v>0</v>
      </c>
      <c r="AO134" s="70">
        <v>0</v>
      </c>
      <c r="AP134" s="43">
        <f>SUM(AQ134:AS134)</f>
        <v>6</v>
      </c>
      <c r="AQ134" s="70">
        <v>2</v>
      </c>
      <c r="AR134" s="70">
        <v>4</v>
      </c>
      <c r="AS134" s="70">
        <v>0</v>
      </c>
      <c r="AT134" s="44">
        <f>BD134+AU134+AX134</f>
        <v>37</v>
      </c>
      <c r="AU134" s="45">
        <f>AV134+AW134</f>
        <v>13</v>
      </c>
      <c r="AV134" s="70">
        <v>10</v>
      </c>
      <c r="AW134" s="70">
        <v>3</v>
      </c>
      <c r="AX134" s="45">
        <f>SUM(AY134:BC134)</f>
        <v>8</v>
      </c>
      <c r="AY134" s="70">
        <v>2</v>
      </c>
      <c r="AZ134" s="70">
        <v>0</v>
      </c>
      <c r="BA134" s="70">
        <v>2</v>
      </c>
      <c r="BB134" s="70">
        <v>4</v>
      </c>
      <c r="BC134" s="46">
        <v>0</v>
      </c>
      <c r="BD134" s="45">
        <f>SUM(BE134:BI134)</f>
        <v>16</v>
      </c>
      <c r="BE134" s="70">
        <v>2</v>
      </c>
      <c r="BF134" s="70">
        <v>0</v>
      </c>
      <c r="BG134" s="70">
        <v>0</v>
      </c>
      <c r="BH134" s="70">
        <v>2</v>
      </c>
      <c r="BI134" s="70">
        <v>12</v>
      </c>
      <c r="BJ134" s="47">
        <f>I134+AC134+AD134+AT134</f>
        <v>77.33333333333334</v>
      </c>
      <c r="BK134" s="28">
        <v>0</v>
      </c>
      <c r="BL134" s="28">
        <v>5</v>
      </c>
      <c r="BM134" s="28">
        <v>5</v>
      </c>
      <c r="BN134" s="28">
        <f>AVERAGE(BK134:BM134)</f>
        <v>3.3333333333333335</v>
      </c>
    </row>
    <row r="135" spans="1:66" ht="16.5" customHeight="1">
      <c r="A135" s="16" t="s">
        <v>188</v>
      </c>
      <c r="B135" s="3" t="s">
        <v>27</v>
      </c>
      <c r="C135" s="6">
        <v>178</v>
      </c>
      <c r="D135" s="8">
        <v>10</v>
      </c>
      <c r="E135" s="25" t="s">
        <v>178</v>
      </c>
      <c r="F135" s="28">
        <v>3</v>
      </c>
      <c r="G135" s="3">
        <v>21</v>
      </c>
      <c r="H135" s="75">
        <v>21</v>
      </c>
      <c r="I135" s="37">
        <f>J135+N135+Y135</f>
        <v>23</v>
      </c>
      <c r="J135" s="38">
        <f>SUM(K135:M135)</f>
        <v>0</v>
      </c>
      <c r="K135" s="70">
        <v>0</v>
      </c>
      <c r="L135" s="70">
        <v>0</v>
      </c>
      <c r="M135" s="70">
        <v>0</v>
      </c>
      <c r="N135" s="40">
        <f>SUM(O135:X135)</f>
        <v>20</v>
      </c>
      <c r="O135" s="70">
        <v>8</v>
      </c>
      <c r="P135" s="70">
        <v>0</v>
      </c>
      <c r="Q135" s="70">
        <v>10</v>
      </c>
      <c r="R135" s="70">
        <v>0</v>
      </c>
      <c r="S135" s="70">
        <v>0</v>
      </c>
      <c r="T135" s="70">
        <v>0</v>
      </c>
      <c r="U135" s="70">
        <v>0</v>
      </c>
      <c r="V135" s="70">
        <v>1</v>
      </c>
      <c r="W135" s="70">
        <v>1</v>
      </c>
      <c r="X135" s="70">
        <v>0</v>
      </c>
      <c r="Y135" s="38">
        <f>SUM(Z135:AB135)</f>
        <v>3</v>
      </c>
      <c r="Z135" s="70">
        <v>3</v>
      </c>
      <c r="AA135" s="70">
        <v>0</v>
      </c>
      <c r="AB135" s="70">
        <v>0</v>
      </c>
      <c r="AC135" s="71">
        <f>BN135</f>
        <v>15</v>
      </c>
      <c r="AD135" s="41">
        <f>AE135+AH135+AK135+AP135</f>
        <v>12</v>
      </c>
      <c r="AE135" s="42">
        <f>SUM(AF135:AG135)</f>
        <v>0</v>
      </c>
      <c r="AF135" s="70">
        <v>0</v>
      </c>
      <c r="AG135" s="70">
        <v>0</v>
      </c>
      <c r="AH135" s="42">
        <f>SUM(AI135:AJ135)</f>
        <v>2</v>
      </c>
      <c r="AI135" s="70">
        <v>2</v>
      </c>
      <c r="AJ135" s="70">
        <v>0</v>
      </c>
      <c r="AK135" s="43">
        <f>SUM(AL135:AO135)</f>
        <v>2</v>
      </c>
      <c r="AL135" s="70">
        <v>0</v>
      </c>
      <c r="AM135" s="70">
        <v>0</v>
      </c>
      <c r="AN135" s="70">
        <v>0</v>
      </c>
      <c r="AO135" s="70">
        <v>2</v>
      </c>
      <c r="AP135" s="43">
        <f>SUM(AQ135:AS135)</f>
        <v>8</v>
      </c>
      <c r="AQ135" s="70">
        <v>2</v>
      </c>
      <c r="AR135" s="70">
        <v>4</v>
      </c>
      <c r="AS135" s="70">
        <v>2</v>
      </c>
      <c r="AT135" s="44">
        <f>BD135+AU135+AX135</f>
        <v>24</v>
      </c>
      <c r="AU135" s="45">
        <f>AV135+AW135</f>
        <v>13</v>
      </c>
      <c r="AV135" s="70">
        <v>10</v>
      </c>
      <c r="AW135" s="70">
        <v>3</v>
      </c>
      <c r="AX135" s="45">
        <f>SUM(AY135:BC135)</f>
        <v>9</v>
      </c>
      <c r="AY135" s="70">
        <v>2</v>
      </c>
      <c r="AZ135" s="70">
        <v>2</v>
      </c>
      <c r="BA135" s="70"/>
      <c r="BB135" s="70">
        <v>2</v>
      </c>
      <c r="BC135" s="46">
        <v>3</v>
      </c>
      <c r="BD135" s="45">
        <f>SUM(BE135:BI135)</f>
        <v>2</v>
      </c>
      <c r="BE135" s="70">
        <v>2</v>
      </c>
      <c r="BF135" s="70">
        <v>0</v>
      </c>
      <c r="BG135" s="70">
        <v>0</v>
      </c>
      <c r="BH135" s="70">
        <v>0</v>
      </c>
      <c r="BI135" s="70">
        <v>0</v>
      </c>
      <c r="BJ135" s="47">
        <f>I135+AC135+AD135+AT135</f>
        <v>74</v>
      </c>
      <c r="BK135" s="28">
        <v>15</v>
      </c>
      <c r="BL135" s="28">
        <v>15</v>
      </c>
      <c r="BM135" s="28">
        <v>15</v>
      </c>
      <c r="BN135" s="28">
        <f>AVERAGE(BK135:BM135)</f>
        <v>15</v>
      </c>
    </row>
    <row r="136" spans="1:66" ht="16.5" customHeight="1">
      <c r="A136" s="17" t="s">
        <v>141</v>
      </c>
      <c r="B136" s="3" t="s">
        <v>4</v>
      </c>
      <c r="C136" s="7" t="s">
        <v>5</v>
      </c>
      <c r="D136" s="12">
        <v>10</v>
      </c>
      <c r="E136" s="25">
        <v>319</v>
      </c>
      <c r="F136" s="28">
        <v>8</v>
      </c>
      <c r="G136" s="3">
        <v>12</v>
      </c>
      <c r="H136" s="75">
        <v>12</v>
      </c>
      <c r="I136" s="37">
        <f>J136+N136+Y136</f>
        <v>26</v>
      </c>
      <c r="J136" s="38">
        <f>SUM(K136:M136)</f>
        <v>6</v>
      </c>
      <c r="K136" s="70">
        <v>6</v>
      </c>
      <c r="L136" s="70">
        <v>0</v>
      </c>
      <c r="M136" s="70">
        <v>0</v>
      </c>
      <c r="N136" s="40">
        <f>SUM(O136:X136)</f>
        <v>19</v>
      </c>
      <c r="O136" s="70">
        <v>0</v>
      </c>
      <c r="P136" s="70">
        <v>0</v>
      </c>
      <c r="Q136" s="70">
        <v>10</v>
      </c>
      <c r="R136" s="70">
        <v>2</v>
      </c>
      <c r="S136" s="70">
        <v>2</v>
      </c>
      <c r="T136" s="70">
        <v>0</v>
      </c>
      <c r="U136" s="70">
        <v>0</v>
      </c>
      <c r="V136" s="70">
        <v>2</v>
      </c>
      <c r="W136" s="70">
        <v>1</v>
      </c>
      <c r="X136" s="70">
        <v>2</v>
      </c>
      <c r="Y136" s="38">
        <f>SUM(Z136:AB136)</f>
        <v>1</v>
      </c>
      <c r="Z136" s="70">
        <v>1</v>
      </c>
      <c r="AA136" s="70">
        <v>0</v>
      </c>
      <c r="AB136" s="70">
        <v>0</v>
      </c>
      <c r="AC136" s="71">
        <f>BN136</f>
        <v>5</v>
      </c>
      <c r="AD136" s="41">
        <f>AE136+AH136+AK136+AP136</f>
        <v>11</v>
      </c>
      <c r="AE136" s="42">
        <f>SUM(AF136:AG136)</f>
        <v>5</v>
      </c>
      <c r="AF136" s="70">
        <v>2</v>
      </c>
      <c r="AG136" s="70">
        <v>3</v>
      </c>
      <c r="AH136" s="42">
        <f>SUM(AI136:AJ136)</f>
        <v>0</v>
      </c>
      <c r="AI136" s="70">
        <v>0</v>
      </c>
      <c r="AJ136" s="70">
        <v>0</v>
      </c>
      <c r="AK136" s="43">
        <f>SUM(AL136:AO136)</f>
        <v>0</v>
      </c>
      <c r="AL136" s="70">
        <v>0</v>
      </c>
      <c r="AM136" s="70">
        <v>0</v>
      </c>
      <c r="AN136" s="70">
        <v>0</v>
      </c>
      <c r="AO136" s="70">
        <v>0</v>
      </c>
      <c r="AP136" s="43">
        <f>SUM(AQ136:AS136)</f>
        <v>6</v>
      </c>
      <c r="AQ136" s="70">
        <v>2</v>
      </c>
      <c r="AR136" s="70">
        <v>4</v>
      </c>
      <c r="AS136" s="70">
        <v>0</v>
      </c>
      <c r="AT136" s="44">
        <f>BD136+AU136+AX136</f>
        <v>30</v>
      </c>
      <c r="AU136" s="45">
        <f>AV136+AW136</f>
        <v>2</v>
      </c>
      <c r="AV136" s="70">
        <v>0</v>
      </c>
      <c r="AW136" s="70">
        <v>2</v>
      </c>
      <c r="AX136" s="45">
        <f>SUM(AY136:BC136)</f>
        <v>6</v>
      </c>
      <c r="AY136" s="70">
        <v>2</v>
      </c>
      <c r="AZ136" s="70">
        <v>2</v>
      </c>
      <c r="BA136" s="70">
        <v>0</v>
      </c>
      <c r="BB136" s="70">
        <v>2</v>
      </c>
      <c r="BC136" s="46">
        <v>0</v>
      </c>
      <c r="BD136" s="45">
        <f>SUM(BE136:BI136)</f>
        <v>22</v>
      </c>
      <c r="BE136" s="70">
        <v>0</v>
      </c>
      <c r="BF136" s="70">
        <v>0</v>
      </c>
      <c r="BG136" s="70">
        <v>0</v>
      </c>
      <c r="BH136" s="70">
        <v>10</v>
      </c>
      <c r="BI136" s="70">
        <v>12</v>
      </c>
      <c r="BJ136" s="47">
        <f>I136+AC136+AD136+AT136</f>
        <v>72</v>
      </c>
      <c r="BK136" s="28">
        <v>5</v>
      </c>
      <c r="BL136" s="28">
        <v>5</v>
      </c>
      <c r="BM136" s="28">
        <v>5</v>
      </c>
      <c r="BN136" s="28">
        <f>AVERAGE(BK136:BM136)</f>
        <v>5</v>
      </c>
    </row>
    <row r="137" spans="1:66" ht="16.5" customHeight="1">
      <c r="A137" s="2" t="s">
        <v>162</v>
      </c>
      <c r="B137" s="3" t="s">
        <v>25</v>
      </c>
      <c r="C137" s="7">
        <v>304</v>
      </c>
      <c r="D137" s="12">
        <v>10</v>
      </c>
      <c r="E137" s="25">
        <v>224</v>
      </c>
      <c r="F137" s="28">
        <v>9</v>
      </c>
      <c r="G137" s="3">
        <v>1</v>
      </c>
      <c r="H137" s="75">
        <v>1</v>
      </c>
      <c r="I137" s="37">
        <f>J137+N137+Y137</f>
        <v>29</v>
      </c>
      <c r="J137" s="38">
        <f>SUM(K137:M137)</f>
        <v>5</v>
      </c>
      <c r="K137" s="70">
        <v>2</v>
      </c>
      <c r="L137" s="70">
        <v>0</v>
      </c>
      <c r="M137" s="70">
        <v>3</v>
      </c>
      <c r="N137" s="40">
        <f>SUM(O137:X137)</f>
        <v>24</v>
      </c>
      <c r="O137" s="70">
        <v>2</v>
      </c>
      <c r="P137" s="70">
        <v>0</v>
      </c>
      <c r="Q137" s="70">
        <v>10</v>
      </c>
      <c r="R137" s="70">
        <v>2</v>
      </c>
      <c r="S137" s="70">
        <v>2</v>
      </c>
      <c r="T137" s="70">
        <v>2</v>
      </c>
      <c r="U137" s="70">
        <v>2</v>
      </c>
      <c r="V137" s="70">
        <v>0</v>
      </c>
      <c r="W137" s="70">
        <v>2</v>
      </c>
      <c r="X137" s="70">
        <v>2</v>
      </c>
      <c r="Y137" s="38">
        <f>SUM(Z137:AB137)</f>
        <v>0</v>
      </c>
      <c r="Z137" s="70">
        <v>0</v>
      </c>
      <c r="AA137" s="70">
        <v>0</v>
      </c>
      <c r="AB137" s="70">
        <v>0</v>
      </c>
      <c r="AC137" s="71">
        <f>BN137</f>
        <v>5</v>
      </c>
      <c r="AD137" s="41">
        <f>AE137+AH137+AK137+AP137</f>
        <v>9</v>
      </c>
      <c r="AE137" s="42">
        <f>SUM(AF137:AG137)</f>
        <v>3</v>
      </c>
      <c r="AF137" s="70">
        <v>2</v>
      </c>
      <c r="AG137" s="70">
        <v>1</v>
      </c>
      <c r="AH137" s="42">
        <f>SUM(AI137:AJ137)</f>
        <v>0</v>
      </c>
      <c r="AI137" s="70">
        <v>0</v>
      </c>
      <c r="AJ137" s="70">
        <v>0</v>
      </c>
      <c r="AK137" s="43">
        <f>SUM(AL137:AO137)</f>
        <v>0</v>
      </c>
      <c r="AL137" s="70">
        <v>0</v>
      </c>
      <c r="AM137" s="70">
        <v>0</v>
      </c>
      <c r="AN137" s="70">
        <v>0</v>
      </c>
      <c r="AO137" s="70">
        <v>0</v>
      </c>
      <c r="AP137" s="43">
        <f>SUM(AQ137:AS137)</f>
        <v>6</v>
      </c>
      <c r="AQ137" s="70">
        <v>2</v>
      </c>
      <c r="AR137" s="70">
        <v>4</v>
      </c>
      <c r="AS137" s="70">
        <v>0</v>
      </c>
      <c r="AT137" s="44">
        <f>BD137+AU137+AX137</f>
        <v>24</v>
      </c>
      <c r="AU137" s="45">
        <f>AV137+AW137</f>
        <v>10</v>
      </c>
      <c r="AV137" s="70">
        <v>10</v>
      </c>
      <c r="AW137" s="70">
        <v>0</v>
      </c>
      <c r="AX137" s="45">
        <f>SUM(AY137:BC137)</f>
        <v>2</v>
      </c>
      <c r="AY137" s="70">
        <v>0</v>
      </c>
      <c r="AZ137" s="70">
        <v>2</v>
      </c>
      <c r="BA137" s="70">
        <v>0</v>
      </c>
      <c r="BB137" s="70">
        <v>0</v>
      </c>
      <c r="BC137" s="46">
        <v>0</v>
      </c>
      <c r="BD137" s="45">
        <f>SUM(BE137:BI137)</f>
        <v>12</v>
      </c>
      <c r="BE137" s="70">
        <v>0</v>
      </c>
      <c r="BF137" s="70">
        <v>0</v>
      </c>
      <c r="BG137" s="70">
        <v>0</v>
      </c>
      <c r="BH137" s="70">
        <v>0</v>
      </c>
      <c r="BI137" s="70">
        <v>12</v>
      </c>
      <c r="BJ137" s="47">
        <f>I137+AC137+AD137+AT137</f>
        <v>67</v>
      </c>
      <c r="BK137" s="28">
        <v>5</v>
      </c>
      <c r="BL137" s="28">
        <v>5</v>
      </c>
      <c r="BM137" s="28">
        <v>5</v>
      </c>
      <c r="BN137" s="28">
        <f>AVERAGE(BK137:BM137)</f>
        <v>5</v>
      </c>
    </row>
    <row r="138" spans="1:66" ht="16.5" customHeight="1">
      <c r="A138" s="17" t="s">
        <v>143</v>
      </c>
      <c r="B138" s="3" t="s">
        <v>4</v>
      </c>
      <c r="C138" s="7" t="s">
        <v>5</v>
      </c>
      <c r="D138" s="12">
        <v>10</v>
      </c>
      <c r="E138" s="25">
        <v>320</v>
      </c>
      <c r="F138" s="28">
        <v>2</v>
      </c>
      <c r="G138" s="3">
        <v>2</v>
      </c>
      <c r="H138" s="75">
        <v>2</v>
      </c>
      <c r="I138" s="37">
        <f>J138+N138+Y138</f>
        <v>21</v>
      </c>
      <c r="J138" s="38">
        <f>SUM(K138:M138)</f>
        <v>5</v>
      </c>
      <c r="K138" s="70">
        <v>2</v>
      </c>
      <c r="L138" s="70">
        <v>3</v>
      </c>
      <c r="M138" s="70">
        <v>0</v>
      </c>
      <c r="N138" s="40">
        <f>SUM(O138:X138)</f>
        <v>15</v>
      </c>
      <c r="O138" s="70">
        <v>2</v>
      </c>
      <c r="P138" s="70">
        <v>0</v>
      </c>
      <c r="Q138" s="70">
        <v>5</v>
      </c>
      <c r="R138" s="70">
        <v>0</v>
      </c>
      <c r="S138" s="70">
        <v>2</v>
      </c>
      <c r="T138" s="70">
        <v>0</v>
      </c>
      <c r="U138" s="70">
        <v>0</v>
      </c>
      <c r="V138" s="70">
        <v>2</v>
      </c>
      <c r="W138" s="70">
        <v>2</v>
      </c>
      <c r="X138" s="70">
        <v>2</v>
      </c>
      <c r="Y138" s="38">
        <f>SUM(Z138:AB138)</f>
        <v>1</v>
      </c>
      <c r="Z138" s="70">
        <v>1</v>
      </c>
      <c r="AA138" s="70">
        <v>0</v>
      </c>
      <c r="AB138" s="70">
        <v>0</v>
      </c>
      <c r="AC138" s="71">
        <f>BN138</f>
        <v>10</v>
      </c>
      <c r="AD138" s="41">
        <f>AE138+AH138+AK138+AP138</f>
        <v>11</v>
      </c>
      <c r="AE138" s="42">
        <f>SUM(AF138:AG138)</f>
        <v>5</v>
      </c>
      <c r="AF138" s="70">
        <v>2</v>
      </c>
      <c r="AG138" s="70">
        <v>3</v>
      </c>
      <c r="AH138" s="42">
        <f>SUM(AI138:AJ138)</f>
        <v>0</v>
      </c>
      <c r="AI138" s="70">
        <v>0</v>
      </c>
      <c r="AJ138" s="70">
        <v>0</v>
      </c>
      <c r="AK138" s="43">
        <f>SUM(AL138:AO138)</f>
        <v>0</v>
      </c>
      <c r="AL138" s="70">
        <v>0</v>
      </c>
      <c r="AM138" s="70">
        <v>0</v>
      </c>
      <c r="AN138" s="70">
        <v>0</v>
      </c>
      <c r="AO138" s="70">
        <v>0</v>
      </c>
      <c r="AP138" s="43">
        <f>SUM(AQ138:AS138)</f>
        <v>6</v>
      </c>
      <c r="AQ138" s="70">
        <v>2</v>
      </c>
      <c r="AR138" s="70">
        <v>4</v>
      </c>
      <c r="AS138" s="70">
        <v>0</v>
      </c>
      <c r="AT138" s="44">
        <f>BD138+AU138+AX138</f>
        <v>24</v>
      </c>
      <c r="AU138" s="45">
        <f>AV138+AW138</f>
        <v>1</v>
      </c>
      <c r="AV138" s="70">
        <v>0</v>
      </c>
      <c r="AW138" s="70">
        <v>1</v>
      </c>
      <c r="AX138" s="45">
        <f>SUM(AY138:BC138)</f>
        <v>6</v>
      </c>
      <c r="AY138" s="70">
        <v>2</v>
      </c>
      <c r="AZ138" s="70">
        <v>2</v>
      </c>
      <c r="BA138" s="70">
        <v>2</v>
      </c>
      <c r="BB138" s="70">
        <v>0</v>
      </c>
      <c r="BC138" s="46">
        <v>0</v>
      </c>
      <c r="BD138" s="45">
        <f>SUM(BE138:BI138)</f>
        <v>17</v>
      </c>
      <c r="BE138" s="70">
        <v>0</v>
      </c>
      <c r="BF138" s="70">
        <v>0</v>
      </c>
      <c r="BG138" s="70">
        <v>0</v>
      </c>
      <c r="BH138" s="70">
        <v>5</v>
      </c>
      <c r="BI138" s="70">
        <v>12</v>
      </c>
      <c r="BJ138" s="47">
        <f>I138+AC138+AD138+AT138</f>
        <v>66</v>
      </c>
      <c r="BK138" s="28">
        <v>10</v>
      </c>
      <c r="BL138" s="28">
        <v>10</v>
      </c>
      <c r="BM138" s="28">
        <v>10</v>
      </c>
      <c r="BN138" s="28">
        <f>AVERAGE(BK138:BM138)</f>
        <v>10</v>
      </c>
    </row>
    <row r="139" spans="1:66" ht="16.5" customHeight="1">
      <c r="A139" s="35" t="s">
        <v>166</v>
      </c>
      <c r="B139" s="3" t="s">
        <v>25</v>
      </c>
      <c r="C139" s="7">
        <v>281</v>
      </c>
      <c r="D139" s="12">
        <v>10</v>
      </c>
      <c r="E139" s="24">
        <v>321</v>
      </c>
      <c r="F139" s="28">
        <v>5</v>
      </c>
      <c r="G139" s="3">
        <v>34</v>
      </c>
      <c r="H139" s="75">
        <v>34</v>
      </c>
      <c r="I139" s="37">
        <f>J139+N139+Y139</f>
        <v>14</v>
      </c>
      <c r="J139" s="38">
        <f>SUM(K139:M139)</f>
        <v>6</v>
      </c>
      <c r="K139" s="77">
        <v>0</v>
      </c>
      <c r="L139" s="77">
        <v>6</v>
      </c>
      <c r="M139" s="77">
        <v>0</v>
      </c>
      <c r="N139" s="40">
        <f>SUM(O139:X139)</f>
        <v>7</v>
      </c>
      <c r="O139" s="77">
        <v>2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2</v>
      </c>
      <c r="V139" s="77">
        <v>2</v>
      </c>
      <c r="W139" s="77">
        <v>1</v>
      </c>
      <c r="X139" s="77">
        <v>0</v>
      </c>
      <c r="Y139" s="38">
        <f>SUM(Z139:AB139)</f>
        <v>1</v>
      </c>
      <c r="Z139" s="77">
        <v>1</v>
      </c>
      <c r="AA139" s="77">
        <v>0</v>
      </c>
      <c r="AB139" s="77">
        <v>0</v>
      </c>
      <c r="AC139" s="71">
        <f>BN139</f>
        <v>5</v>
      </c>
      <c r="AD139" s="41">
        <f>AE139+AH139+AK139+AP139</f>
        <v>11</v>
      </c>
      <c r="AE139" s="42">
        <f>SUM(AF139:AG139)</f>
        <v>5</v>
      </c>
      <c r="AF139" s="77">
        <v>2</v>
      </c>
      <c r="AG139" s="77">
        <v>3</v>
      </c>
      <c r="AH139" s="42">
        <f>SUM(AI139:AJ139)</f>
        <v>0</v>
      </c>
      <c r="AI139" s="77">
        <v>0</v>
      </c>
      <c r="AJ139" s="77">
        <v>0</v>
      </c>
      <c r="AK139" s="43">
        <f>SUM(AL139:AO139)</f>
        <v>0</v>
      </c>
      <c r="AL139" s="77">
        <v>0</v>
      </c>
      <c r="AM139" s="77">
        <v>0</v>
      </c>
      <c r="AN139" s="77">
        <v>0</v>
      </c>
      <c r="AO139" s="77">
        <v>0</v>
      </c>
      <c r="AP139" s="43">
        <f>SUM(AQ139:AS139)</f>
        <v>6</v>
      </c>
      <c r="AQ139" s="77">
        <v>2</v>
      </c>
      <c r="AR139" s="77">
        <v>4</v>
      </c>
      <c r="AS139" s="77">
        <v>0</v>
      </c>
      <c r="AT139" s="44">
        <f>BD139+AU139+AX139</f>
        <v>33</v>
      </c>
      <c r="AU139" s="45">
        <f>AV139+AW139</f>
        <v>13</v>
      </c>
      <c r="AV139" s="77">
        <v>10</v>
      </c>
      <c r="AW139" s="77">
        <v>3</v>
      </c>
      <c r="AX139" s="45">
        <f>SUM(AY139:BC139)</f>
        <v>5</v>
      </c>
      <c r="AY139" s="77">
        <v>2</v>
      </c>
      <c r="AZ139" s="77">
        <v>2</v>
      </c>
      <c r="BA139" s="77">
        <v>0</v>
      </c>
      <c r="BB139" s="77">
        <v>0</v>
      </c>
      <c r="BC139" s="46">
        <v>1</v>
      </c>
      <c r="BD139" s="45">
        <f>SUM(BE139:BI139)</f>
        <v>15</v>
      </c>
      <c r="BE139" s="77">
        <v>0</v>
      </c>
      <c r="BF139" s="77">
        <v>1</v>
      </c>
      <c r="BG139" s="77">
        <v>0</v>
      </c>
      <c r="BH139" s="77">
        <v>2</v>
      </c>
      <c r="BI139" s="77">
        <v>12</v>
      </c>
      <c r="BJ139" s="47">
        <f>I139+AC139+AD139+AT139</f>
        <v>63</v>
      </c>
      <c r="BK139" s="28">
        <v>5</v>
      </c>
      <c r="BL139" s="28">
        <v>5</v>
      </c>
      <c r="BM139" s="28">
        <v>5</v>
      </c>
      <c r="BN139" s="28">
        <f>AVERAGE(BK139:BM139)</f>
        <v>5</v>
      </c>
    </row>
    <row r="140" spans="1:66" ht="16.5" customHeight="1">
      <c r="A140" s="3" t="s">
        <v>191</v>
      </c>
      <c r="B140" s="3" t="s">
        <v>3</v>
      </c>
      <c r="C140" s="7" t="s">
        <v>96</v>
      </c>
      <c r="D140" s="9">
        <v>10</v>
      </c>
      <c r="E140" s="26" t="s">
        <v>172</v>
      </c>
      <c r="F140" s="28">
        <v>1</v>
      </c>
      <c r="G140" s="3">
        <v>38</v>
      </c>
      <c r="H140" s="75">
        <v>38</v>
      </c>
      <c r="I140" s="37">
        <f>J140+N140+Y140</f>
        <v>17</v>
      </c>
      <c r="J140" s="38">
        <f>SUM(K140:M140)</f>
        <v>1</v>
      </c>
      <c r="K140" s="77">
        <v>1</v>
      </c>
      <c r="L140" s="77">
        <v>0</v>
      </c>
      <c r="M140" s="77">
        <v>0</v>
      </c>
      <c r="N140" s="40">
        <f>SUM(O140:X140)</f>
        <v>13</v>
      </c>
      <c r="O140" s="77">
        <v>2</v>
      </c>
      <c r="P140" s="77">
        <v>0</v>
      </c>
      <c r="Q140" s="77">
        <v>0</v>
      </c>
      <c r="R140" s="77">
        <v>2</v>
      </c>
      <c r="S140" s="77">
        <v>2</v>
      </c>
      <c r="T140" s="77">
        <v>2</v>
      </c>
      <c r="U140" s="77">
        <v>2</v>
      </c>
      <c r="V140" s="77">
        <v>2</v>
      </c>
      <c r="W140" s="77">
        <v>1</v>
      </c>
      <c r="X140" s="77">
        <v>0</v>
      </c>
      <c r="Y140" s="38">
        <f>SUM(Z140:AB140)</f>
        <v>3</v>
      </c>
      <c r="Z140" s="77">
        <v>1</v>
      </c>
      <c r="AA140" s="77">
        <v>2</v>
      </c>
      <c r="AB140" s="77">
        <v>0</v>
      </c>
      <c r="AC140" s="71">
        <f>BN140</f>
        <v>5</v>
      </c>
      <c r="AD140" s="41">
        <f>AE140+AH140+AK140+AP140</f>
        <v>8</v>
      </c>
      <c r="AE140" s="42">
        <f>SUM(AF140:AG140)</f>
        <v>2</v>
      </c>
      <c r="AF140" s="77">
        <v>2</v>
      </c>
      <c r="AG140" s="77">
        <v>0</v>
      </c>
      <c r="AH140" s="42">
        <f>SUM(AI140:AJ140)</f>
        <v>0</v>
      </c>
      <c r="AI140" s="77">
        <v>0</v>
      </c>
      <c r="AJ140" s="77">
        <v>0</v>
      </c>
      <c r="AK140" s="43">
        <f>SUM(AL140:AO140)</f>
        <v>0</v>
      </c>
      <c r="AL140" s="77">
        <v>0</v>
      </c>
      <c r="AM140" s="77">
        <v>0</v>
      </c>
      <c r="AN140" s="77">
        <v>0</v>
      </c>
      <c r="AO140" s="77">
        <v>0</v>
      </c>
      <c r="AP140" s="43">
        <f>SUM(AQ140:AS140)</f>
        <v>6</v>
      </c>
      <c r="AQ140" s="77">
        <v>2</v>
      </c>
      <c r="AR140" s="77">
        <v>4</v>
      </c>
      <c r="AS140" s="77">
        <v>0</v>
      </c>
      <c r="AT140" s="44">
        <f>BD140+AU140+AX140</f>
        <v>28</v>
      </c>
      <c r="AU140" s="45">
        <f>AV140+AW140</f>
        <v>6</v>
      </c>
      <c r="AV140" s="77">
        <v>6</v>
      </c>
      <c r="AW140" s="77">
        <v>0</v>
      </c>
      <c r="AX140" s="45">
        <f>SUM(AY140:BC140)</f>
        <v>6</v>
      </c>
      <c r="AY140" s="77">
        <v>2</v>
      </c>
      <c r="AZ140" s="77">
        <v>2</v>
      </c>
      <c r="BA140" s="77">
        <v>2</v>
      </c>
      <c r="BB140" s="77">
        <v>0</v>
      </c>
      <c r="BC140" s="46">
        <v>0</v>
      </c>
      <c r="BD140" s="45">
        <f>SUM(BE140:BI140)</f>
        <v>16</v>
      </c>
      <c r="BE140" s="77">
        <v>2</v>
      </c>
      <c r="BF140" s="77">
        <v>0</v>
      </c>
      <c r="BG140" s="77">
        <v>0</v>
      </c>
      <c r="BH140" s="77">
        <v>2</v>
      </c>
      <c r="BI140" s="77">
        <v>12</v>
      </c>
      <c r="BJ140" s="47">
        <f>I140+AC140+AD140+AT140</f>
        <v>58</v>
      </c>
      <c r="BK140" s="28">
        <v>5</v>
      </c>
      <c r="BL140" s="28">
        <v>5</v>
      </c>
      <c r="BM140" s="28">
        <v>5</v>
      </c>
      <c r="BN140" s="28">
        <f>AVERAGE(BK140:BM140)</f>
        <v>5</v>
      </c>
    </row>
    <row r="141" spans="1:66" ht="16.5" customHeight="1">
      <c r="A141" s="80" t="s">
        <v>43</v>
      </c>
      <c r="B141" s="3" t="s">
        <v>13</v>
      </c>
      <c r="C141" s="7" t="s">
        <v>14</v>
      </c>
      <c r="D141" s="10">
        <v>10</v>
      </c>
      <c r="E141" s="25">
        <v>225</v>
      </c>
      <c r="F141" s="28">
        <v>5</v>
      </c>
      <c r="G141" s="3">
        <v>29</v>
      </c>
      <c r="H141" s="75">
        <v>29</v>
      </c>
      <c r="I141" s="37">
        <f>J141+N141+Y141</f>
        <v>0</v>
      </c>
      <c r="J141" s="38">
        <f>SUM(K141:M141)</f>
        <v>0</v>
      </c>
      <c r="K141" s="70"/>
      <c r="L141" s="70"/>
      <c r="M141" s="70"/>
      <c r="N141" s="40">
        <f>SUM(O141:X141)</f>
        <v>0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38">
        <f>SUM(Z141:AB141)</f>
        <v>0</v>
      </c>
      <c r="Z141" s="70"/>
      <c r="AA141" s="70"/>
      <c r="AB141" s="70"/>
      <c r="AC141" s="71">
        <f>BN141</f>
        <v>0</v>
      </c>
      <c r="AD141" s="41">
        <f>AE141+AH141+AK141+AP141</f>
        <v>0</v>
      </c>
      <c r="AE141" s="42">
        <f>SUM(AF141:AG141)</f>
        <v>0</v>
      </c>
      <c r="AF141" s="70"/>
      <c r="AG141" s="70"/>
      <c r="AH141" s="42">
        <f>SUM(AI141:AJ141)</f>
        <v>0</v>
      </c>
      <c r="AI141" s="70"/>
      <c r="AJ141" s="70"/>
      <c r="AK141" s="43">
        <f>SUM(AL141:AO141)</f>
        <v>0</v>
      </c>
      <c r="AL141" s="70"/>
      <c r="AM141" s="70"/>
      <c r="AN141" s="70"/>
      <c r="AO141" s="70"/>
      <c r="AP141" s="43">
        <f>SUM(AQ141:AS141)</f>
        <v>0</v>
      </c>
      <c r="AQ141" s="70"/>
      <c r="AR141" s="70"/>
      <c r="AS141" s="70"/>
      <c r="AT141" s="44">
        <f>BD141+AU141+AX141</f>
        <v>10</v>
      </c>
      <c r="AU141" s="45">
        <f>AV141+AW141</f>
        <v>0</v>
      </c>
      <c r="AV141" s="70">
        <v>0</v>
      </c>
      <c r="AW141" s="70">
        <v>0</v>
      </c>
      <c r="AX141" s="45">
        <f>SUM(AY141:BC141)</f>
        <v>0</v>
      </c>
      <c r="AY141" s="70">
        <v>0</v>
      </c>
      <c r="AZ141" s="70">
        <v>0</v>
      </c>
      <c r="BA141" s="70">
        <v>0</v>
      </c>
      <c r="BB141" s="70">
        <v>0</v>
      </c>
      <c r="BC141" s="46">
        <v>0</v>
      </c>
      <c r="BD141" s="45">
        <f>SUM(BE141:BI141)</f>
        <v>10</v>
      </c>
      <c r="BE141" s="70">
        <v>0</v>
      </c>
      <c r="BF141" s="70">
        <v>0</v>
      </c>
      <c r="BG141" s="70">
        <v>0</v>
      </c>
      <c r="BH141" s="70">
        <v>10</v>
      </c>
      <c r="BI141" s="70">
        <v>0</v>
      </c>
      <c r="BJ141" s="47">
        <f>I141+AC141+AD141+AT141</f>
        <v>10</v>
      </c>
      <c r="BK141" s="28">
        <v>0</v>
      </c>
      <c r="BL141" s="28">
        <v>0</v>
      </c>
      <c r="BM141" s="28">
        <v>0</v>
      </c>
      <c r="BN141" s="28">
        <f>AVERAGE(BK141:BM141)</f>
        <v>0</v>
      </c>
    </row>
    <row r="142" spans="1:256" ht="16.5" customHeight="1">
      <c r="A142" s="35" t="s">
        <v>6</v>
      </c>
      <c r="B142" s="3" t="s">
        <v>4</v>
      </c>
      <c r="C142" s="6" t="s">
        <v>7</v>
      </c>
      <c r="D142" s="8">
        <v>10</v>
      </c>
      <c r="E142" s="25">
        <v>224</v>
      </c>
      <c r="F142" s="28">
        <v>2</v>
      </c>
      <c r="G142" s="3"/>
      <c r="IU142" s="13"/>
      <c r="IV142" s="13"/>
    </row>
    <row r="143" spans="1:254" ht="16.5" customHeight="1">
      <c r="A143" s="3" t="s">
        <v>48</v>
      </c>
      <c r="B143" s="3" t="s">
        <v>4</v>
      </c>
      <c r="C143" s="7" t="s">
        <v>5</v>
      </c>
      <c r="D143" s="9">
        <v>11</v>
      </c>
      <c r="E143" s="25">
        <v>224</v>
      </c>
      <c r="F143" s="28">
        <v>1</v>
      </c>
      <c r="G143" s="3">
        <v>4</v>
      </c>
      <c r="H143" s="75">
        <v>4</v>
      </c>
      <c r="I143" s="37">
        <f>J143+N143+Y143</f>
        <v>55</v>
      </c>
      <c r="J143" s="38">
        <f>SUM(K143:M143)</f>
        <v>16</v>
      </c>
      <c r="K143" s="70">
        <v>11</v>
      </c>
      <c r="L143" s="70">
        <v>3</v>
      </c>
      <c r="M143" s="70">
        <v>2</v>
      </c>
      <c r="N143" s="40">
        <f>SUM(O143:X143)</f>
        <v>33</v>
      </c>
      <c r="O143" s="70">
        <v>8</v>
      </c>
      <c r="P143" s="70">
        <v>3</v>
      </c>
      <c r="Q143" s="70">
        <v>10</v>
      </c>
      <c r="R143" s="70">
        <v>2</v>
      </c>
      <c r="S143" s="70">
        <v>2</v>
      </c>
      <c r="T143" s="70">
        <v>2</v>
      </c>
      <c r="U143" s="70">
        <v>2</v>
      </c>
      <c r="V143" s="70">
        <v>0</v>
      </c>
      <c r="W143" s="70">
        <v>2</v>
      </c>
      <c r="X143" s="70">
        <v>2</v>
      </c>
      <c r="Y143" s="38">
        <f>SUM(Z143:AB143)</f>
        <v>6</v>
      </c>
      <c r="Z143" s="70">
        <v>2</v>
      </c>
      <c r="AA143" s="70">
        <v>2</v>
      </c>
      <c r="AB143" s="70">
        <v>2</v>
      </c>
      <c r="AC143" s="71">
        <v>38</v>
      </c>
      <c r="AD143" s="41">
        <f>AE143+AH143+AK143+AP143</f>
        <v>22</v>
      </c>
      <c r="AE143" s="42">
        <f>SUM(AF143:AG143)</f>
        <v>5</v>
      </c>
      <c r="AF143" s="70">
        <v>2</v>
      </c>
      <c r="AG143" s="70">
        <v>3</v>
      </c>
      <c r="AH143" s="42">
        <f>SUM(AI143:AJ143)</f>
        <v>5</v>
      </c>
      <c r="AI143" s="70">
        <v>2</v>
      </c>
      <c r="AJ143" s="70">
        <v>3</v>
      </c>
      <c r="AK143" s="43">
        <f>SUM(AL143:AO143)</f>
        <v>6</v>
      </c>
      <c r="AL143" s="70">
        <v>0</v>
      </c>
      <c r="AM143" s="70">
        <v>2</v>
      </c>
      <c r="AN143" s="70">
        <v>2</v>
      </c>
      <c r="AO143" s="70">
        <v>2</v>
      </c>
      <c r="AP143" s="43">
        <f>SUM(AQ143:AS143)</f>
        <v>6</v>
      </c>
      <c r="AQ143" s="70">
        <v>2</v>
      </c>
      <c r="AR143" s="70">
        <v>4</v>
      </c>
      <c r="AS143" s="70">
        <v>0</v>
      </c>
      <c r="AT143" s="44">
        <f>BD143+AU143+AX143</f>
        <v>59</v>
      </c>
      <c r="AU143" s="45">
        <f>AV143+AW143</f>
        <v>13</v>
      </c>
      <c r="AV143" s="70">
        <v>10</v>
      </c>
      <c r="AW143" s="70">
        <v>3</v>
      </c>
      <c r="AX143" s="45">
        <f>SUM(AY143:BC143)</f>
        <v>16</v>
      </c>
      <c r="AY143" s="70">
        <v>2</v>
      </c>
      <c r="AZ143" s="70">
        <v>2</v>
      </c>
      <c r="BA143" s="70">
        <v>0</v>
      </c>
      <c r="BB143" s="70">
        <v>0</v>
      </c>
      <c r="BC143" s="46">
        <v>12</v>
      </c>
      <c r="BD143" s="45">
        <f>SUM(BE143:BI143)</f>
        <v>30</v>
      </c>
      <c r="BE143" s="70">
        <v>2</v>
      </c>
      <c r="BF143" s="70">
        <v>6</v>
      </c>
      <c r="BG143" s="70">
        <v>0</v>
      </c>
      <c r="BH143" s="70">
        <v>10</v>
      </c>
      <c r="BI143" s="70">
        <v>12</v>
      </c>
      <c r="BJ143" s="47">
        <f>I143+AC143+AD143+AT143</f>
        <v>174</v>
      </c>
      <c r="BK143" s="13"/>
      <c r="BL143" s="13"/>
      <c r="BM143" s="13"/>
      <c r="BN143" s="13"/>
      <c r="BO143" s="13">
        <v>1</v>
      </c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</row>
    <row r="144" spans="1:67" ht="16.5" customHeight="1">
      <c r="A144" s="3" t="s">
        <v>39</v>
      </c>
      <c r="B144" s="3" t="s">
        <v>9</v>
      </c>
      <c r="C144" s="7">
        <v>263</v>
      </c>
      <c r="D144" s="14">
        <v>11</v>
      </c>
      <c r="E144" s="24">
        <v>321</v>
      </c>
      <c r="F144" s="28">
        <v>9</v>
      </c>
      <c r="G144" s="3">
        <v>18</v>
      </c>
      <c r="H144" s="75">
        <v>18</v>
      </c>
      <c r="I144" s="37">
        <f>J144+N144+Y144</f>
        <v>55</v>
      </c>
      <c r="J144" s="38">
        <f>SUM(K144:M144)</f>
        <v>19</v>
      </c>
      <c r="K144" s="70">
        <v>11</v>
      </c>
      <c r="L144" s="70">
        <v>6</v>
      </c>
      <c r="M144" s="70">
        <v>2</v>
      </c>
      <c r="N144" s="40">
        <f>SUM(O144:X144)</f>
        <v>30</v>
      </c>
      <c r="O144" s="70">
        <v>0</v>
      </c>
      <c r="P144" s="70">
        <v>6</v>
      </c>
      <c r="Q144" s="70">
        <v>10</v>
      </c>
      <c r="R144" s="70">
        <v>2</v>
      </c>
      <c r="S144" s="70">
        <v>2</v>
      </c>
      <c r="T144" s="70">
        <v>2</v>
      </c>
      <c r="U144" s="70">
        <v>2</v>
      </c>
      <c r="V144" s="70">
        <v>2</v>
      </c>
      <c r="W144" s="70">
        <v>2</v>
      </c>
      <c r="X144" s="70">
        <v>2</v>
      </c>
      <c r="Y144" s="38">
        <f>SUM(Z144:AB144)</f>
        <v>6</v>
      </c>
      <c r="Z144" s="70">
        <v>2</v>
      </c>
      <c r="AA144" s="70">
        <v>2</v>
      </c>
      <c r="AB144" s="70">
        <v>2</v>
      </c>
      <c r="AC144" s="71">
        <v>44</v>
      </c>
      <c r="AD144" s="41">
        <f>AE144+AH144+AK144+AP144</f>
        <v>23</v>
      </c>
      <c r="AE144" s="42">
        <f>SUM(AF144:AG144)</f>
        <v>5</v>
      </c>
      <c r="AF144" s="70">
        <v>2</v>
      </c>
      <c r="AG144" s="70">
        <v>3</v>
      </c>
      <c r="AH144" s="42">
        <f>SUM(AI144:AJ144)</f>
        <v>5</v>
      </c>
      <c r="AI144" s="70">
        <v>2</v>
      </c>
      <c r="AJ144" s="70">
        <v>3</v>
      </c>
      <c r="AK144" s="43">
        <f>SUM(AL144:AO144)</f>
        <v>5</v>
      </c>
      <c r="AL144" s="70">
        <v>3</v>
      </c>
      <c r="AM144" s="70">
        <v>0</v>
      </c>
      <c r="AN144" s="70">
        <v>0</v>
      </c>
      <c r="AO144" s="70">
        <v>2</v>
      </c>
      <c r="AP144" s="43">
        <f>SUM(AQ144:AS144)</f>
        <v>8</v>
      </c>
      <c r="AQ144" s="70">
        <v>2</v>
      </c>
      <c r="AR144" s="70">
        <v>4</v>
      </c>
      <c r="AS144" s="70">
        <v>2</v>
      </c>
      <c r="AT144" s="44">
        <f>BD144+AU144+AX144</f>
        <v>51</v>
      </c>
      <c r="AU144" s="45">
        <f>AV144+AW144</f>
        <v>5</v>
      </c>
      <c r="AV144" s="70">
        <v>2</v>
      </c>
      <c r="AW144" s="70">
        <v>3</v>
      </c>
      <c r="AX144" s="45">
        <f>SUM(AY144:BC144)</f>
        <v>16</v>
      </c>
      <c r="AY144" s="70">
        <v>2</v>
      </c>
      <c r="AZ144" s="70">
        <v>2</v>
      </c>
      <c r="BA144" s="70">
        <v>0</v>
      </c>
      <c r="BB144" s="70">
        <v>0</v>
      </c>
      <c r="BC144" s="46">
        <v>12</v>
      </c>
      <c r="BD144" s="45">
        <f>SUM(BE144:BI144)</f>
        <v>30</v>
      </c>
      <c r="BE144" s="70">
        <v>2</v>
      </c>
      <c r="BF144" s="70">
        <v>6</v>
      </c>
      <c r="BG144" s="70">
        <v>0</v>
      </c>
      <c r="BH144" s="70">
        <v>10</v>
      </c>
      <c r="BI144" s="70">
        <v>12</v>
      </c>
      <c r="BJ144" s="47">
        <f>I144+AC144+AD144+AT144</f>
        <v>173</v>
      </c>
      <c r="BK144" s="3"/>
      <c r="BL144" s="3"/>
      <c r="BM144" s="3"/>
      <c r="BN144" s="3"/>
      <c r="BO144" s="3">
        <v>1</v>
      </c>
    </row>
    <row r="145" spans="1:67" ht="16.5" customHeight="1">
      <c r="A145" s="16" t="s">
        <v>50</v>
      </c>
      <c r="B145" s="3" t="s">
        <v>27</v>
      </c>
      <c r="C145" s="6">
        <v>144</v>
      </c>
      <c r="D145" s="15">
        <v>11</v>
      </c>
      <c r="E145" s="24">
        <v>321</v>
      </c>
      <c r="F145" s="28">
        <v>15</v>
      </c>
      <c r="G145" s="36">
        <v>15</v>
      </c>
      <c r="H145" s="75">
        <v>15</v>
      </c>
      <c r="I145" s="37">
        <f>J145+N145+Y145</f>
        <v>62</v>
      </c>
      <c r="J145" s="38">
        <f>SUM(K145:M145)</f>
        <v>20</v>
      </c>
      <c r="K145" s="70">
        <v>11</v>
      </c>
      <c r="L145" s="70">
        <v>6</v>
      </c>
      <c r="M145" s="70">
        <v>3</v>
      </c>
      <c r="N145" s="40">
        <f>SUM(O145:X145)</f>
        <v>38</v>
      </c>
      <c r="O145" s="70">
        <v>8</v>
      </c>
      <c r="P145" s="70">
        <v>6</v>
      </c>
      <c r="Q145" s="70">
        <v>10</v>
      </c>
      <c r="R145" s="70">
        <v>2</v>
      </c>
      <c r="S145" s="70">
        <v>2</v>
      </c>
      <c r="T145" s="70">
        <v>2</v>
      </c>
      <c r="U145" s="70">
        <v>2</v>
      </c>
      <c r="V145" s="70">
        <v>2</v>
      </c>
      <c r="W145" s="70">
        <v>2</v>
      </c>
      <c r="X145" s="70">
        <v>2</v>
      </c>
      <c r="Y145" s="38">
        <f>SUM(Z145:AB145)</f>
        <v>4</v>
      </c>
      <c r="Z145" s="70">
        <v>0</v>
      </c>
      <c r="AA145" s="70">
        <v>2</v>
      </c>
      <c r="AB145" s="70">
        <v>2</v>
      </c>
      <c r="AC145" s="71">
        <v>31</v>
      </c>
      <c r="AD145" s="41">
        <f>AE145+AH145+AK145+AP145</f>
        <v>20</v>
      </c>
      <c r="AE145" s="42">
        <f>SUM(AF145:AG145)</f>
        <v>5</v>
      </c>
      <c r="AF145" s="70">
        <v>2</v>
      </c>
      <c r="AG145" s="70">
        <v>3</v>
      </c>
      <c r="AH145" s="42">
        <f>SUM(AI145:AJ145)</f>
        <v>5</v>
      </c>
      <c r="AI145" s="70">
        <v>2</v>
      </c>
      <c r="AJ145" s="70">
        <v>3</v>
      </c>
      <c r="AK145" s="43">
        <f>SUM(AL145:AO145)</f>
        <v>4</v>
      </c>
      <c r="AL145" s="70">
        <v>0</v>
      </c>
      <c r="AM145" s="70">
        <v>2</v>
      </c>
      <c r="AN145" s="70">
        <v>0</v>
      </c>
      <c r="AO145" s="70">
        <v>2</v>
      </c>
      <c r="AP145" s="43">
        <f>SUM(AQ145:AS145)</f>
        <v>6</v>
      </c>
      <c r="AQ145" s="70">
        <v>2</v>
      </c>
      <c r="AR145" s="70">
        <v>4</v>
      </c>
      <c r="AS145" s="70">
        <v>0</v>
      </c>
      <c r="AT145" s="44">
        <f>BD145+AU145+AX145</f>
        <v>58</v>
      </c>
      <c r="AU145" s="45">
        <f>AV145+AW145</f>
        <v>4</v>
      </c>
      <c r="AV145" s="70">
        <v>1</v>
      </c>
      <c r="AW145" s="70">
        <v>3</v>
      </c>
      <c r="AX145" s="45">
        <f>SUM(AY145:BC145)</f>
        <v>20</v>
      </c>
      <c r="AY145" s="70">
        <v>0</v>
      </c>
      <c r="AZ145" s="70">
        <v>2</v>
      </c>
      <c r="BA145" s="70">
        <v>2</v>
      </c>
      <c r="BB145" s="70">
        <v>4</v>
      </c>
      <c r="BC145" s="46">
        <v>12</v>
      </c>
      <c r="BD145" s="45">
        <f>SUM(BE145:BI145)</f>
        <v>34</v>
      </c>
      <c r="BE145" s="70">
        <v>2</v>
      </c>
      <c r="BF145" s="70">
        <v>0</v>
      </c>
      <c r="BG145" s="70">
        <v>10</v>
      </c>
      <c r="BH145" s="70">
        <v>10</v>
      </c>
      <c r="BI145" s="70">
        <v>12</v>
      </c>
      <c r="BJ145" s="47">
        <f>I145+AC145+AD145+AT145</f>
        <v>171</v>
      </c>
      <c r="BK145" s="3"/>
      <c r="BL145" s="3"/>
      <c r="BM145" s="3"/>
      <c r="BN145" s="3"/>
      <c r="BO145" s="3">
        <v>1</v>
      </c>
    </row>
    <row r="146" spans="1:67" ht="16.5" customHeight="1">
      <c r="A146" s="3" t="s">
        <v>40</v>
      </c>
      <c r="B146" s="3" t="s">
        <v>9</v>
      </c>
      <c r="C146" s="7">
        <v>263</v>
      </c>
      <c r="D146" s="14">
        <v>11</v>
      </c>
      <c r="E146" s="25">
        <v>319</v>
      </c>
      <c r="F146" s="28">
        <v>9</v>
      </c>
      <c r="G146" s="3">
        <v>9</v>
      </c>
      <c r="H146" s="75">
        <v>9</v>
      </c>
      <c r="I146" s="37">
        <f>J146+N146+Y146</f>
        <v>61</v>
      </c>
      <c r="J146" s="38">
        <f>SUM(K146:M146)</f>
        <v>20</v>
      </c>
      <c r="K146" s="70">
        <v>11</v>
      </c>
      <c r="L146" s="70">
        <v>6</v>
      </c>
      <c r="M146" s="70">
        <v>3</v>
      </c>
      <c r="N146" s="40">
        <f>SUM(O146:X146)</f>
        <v>37</v>
      </c>
      <c r="O146" s="70">
        <v>8</v>
      </c>
      <c r="P146" s="70">
        <v>6</v>
      </c>
      <c r="Q146" s="70">
        <v>10</v>
      </c>
      <c r="R146" s="70">
        <v>2</v>
      </c>
      <c r="S146" s="70">
        <v>2</v>
      </c>
      <c r="T146" s="70">
        <v>2</v>
      </c>
      <c r="U146" s="70">
        <v>2</v>
      </c>
      <c r="V146" s="70">
        <v>2</v>
      </c>
      <c r="W146" s="70">
        <v>1</v>
      </c>
      <c r="X146" s="70">
        <v>2</v>
      </c>
      <c r="Y146" s="38">
        <f>SUM(Z146:AB146)</f>
        <v>4</v>
      </c>
      <c r="Z146" s="70">
        <v>0</v>
      </c>
      <c r="AA146" s="70">
        <v>2</v>
      </c>
      <c r="AB146" s="70">
        <v>2</v>
      </c>
      <c r="AC146" s="71">
        <v>25</v>
      </c>
      <c r="AD146" s="41">
        <f>AE146+AH146+AK146+AP146</f>
        <v>25</v>
      </c>
      <c r="AE146" s="42">
        <f>SUM(AF146:AG146)</f>
        <v>5</v>
      </c>
      <c r="AF146" s="70">
        <v>2</v>
      </c>
      <c r="AG146" s="70">
        <v>3</v>
      </c>
      <c r="AH146" s="42">
        <f>SUM(AI146:AJ146)</f>
        <v>5</v>
      </c>
      <c r="AI146" s="70">
        <v>2</v>
      </c>
      <c r="AJ146" s="70">
        <v>3</v>
      </c>
      <c r="AK146" s="43">
        <f>SUM(AL146:AO146)</f>
        <v>7</v>
      </c>
      <c r="AL146" s="70">
        <v>3</v>
      </c>
      <c r="AM146" s="70">
        <v>2</v>
      </c>
      <c r="AN146" s="70">
        <v>0</v>
      </c>
      <c r="AO146" s="70">
        <v>2</v>
      </c>
      <c r="AP146" s="43">
        <f>SUM(AQ146:AS146)</f>
        <v>8</v>
      </c>
      <c r="AQ146" s="70">
        <v>2</v>
      </c>
      <c r="AR146" s="70">
        <v>4</v>
      </c>
      <c r="AS146" s="70">
        <v>2</v>
      </c>
      <c r="AT146" s="44">
        <f>BD146+AU146+AX146</f>
        <v>55</v>
      </c>
      <c r="AU146" s="45">
        <f>AV146+AW146</f>
        <v>4</v>
      </c>
      <c r="AV146" s="70">
        <v>1</v>
      </c>
      <c r="AW146" s="70">
        <v>3</v>
      </c>
      <c r="AX146" s="45">
        <f>SUM(AY146:BC146)</f>
        <v>16</v>
      </c>
      <c r="AY146" s="70">
        <v>2</v>
      </c>
      <c r="AZ146" s="70">
        <v>2</v>
      </c>
      <c r="BA146" s="70">
        <v>0</v>
      </c>
      <c r="BB146" s="70">
        <v>0</v>
      </c>
      <c r="BC146" s="46">
        <v>12</v>
      </c>
      <c r="BD146" s="45">
        <f>SUM(BE146:BI146)</f>
        <v>35</v>
      </c>
      <c r="BE146" s="70">
        <v>2</v>
      </c>
      <c r="BF146" s="70">
        <v>6</v>
      </c>
      <c r="BG146" s="70">
        <v>5</v>
      </c>
      <c r="BH146" s="70">
        <v>10</v>
      </c>
      <c r="BI146" s="70">
        <v>12</v>
      </c>
      <c r="BJ146" s="47">
        <f>I146+AC146+AD146+AT146</f>
        <v>166</v>
      </c>
      <c r="BK146" s="3"/>
      <c r="BL146" s="3"/>
      <c r="BM146" s="3"/>
      <c r="BN146" s="3"/>
      <c r="BO146" s="3">
        <v>2</v>
      </c>
    </row>
    <row r="147" spans="1:67" ht="16.5" customHeight="1">
      <c r="A147" s="3" t="s">
        <v>12</v>
      </c>
      <c r="B147" s="3" t="s">
        <v>9</v>
      </c>
      <c r="C147" s="7" t="s">
        <v>89</v>
      </c>
      <c r="D147" s="14">
        <v>11</v>
      </c>
      <c r="E147" s="25">
        <v>224</v>
      </c>
      <c r="F147" s="28">
        <v>3</v>
      </c>
      <c r="G147" s="3">
        <v>3</v>
      </c>
      <c r="H147" s="75">
        <v>3</v>
      </c>
      <c r="I147" s="37">
        <f>J147+N147+Y147</f>
        <v>46</v>
      </c>
      <c r="J147" s="38">
        <f>SUM(K147:M147)</f>
        <v>20</v>
      </c>
      <c r="K147" s="70">
        <v>11</v>
      </c>
      <c r="L147" s="70">
        <v>6</v>
      </c>
      <c r="M147" s="70">
        <v>3</v>
      </c>
      <c r="N147" s="40">
        <f>SUM(O147:X147)</f>
        <v>22</v>
      </c>
      <c r="O147" s="70">
        <v>0</v>
      </c>
      <c r="P147" s="70">
        <v>0</v>
      </c>
      <c r="Q147" s="70">
        <v>10</v>
      </c>
      <c r="R147" s="70">
        <v>2</v>
      </c>
      <c r="S147" s="70">
        <v>2</v>
      </c>
      <c r="T147" s="70">
        <v>2</v>
      </c>
      <c r="U147" s="70">
        <v>2</v>
      </c>
      <c r="V147" s="70">
        <v>0</v>
      </c>
      <c r="W147" s="70">
        <v>2</v>
      </c>
      <c r="X147" s="70">
        <v>2</v>
      </c>
      <c r="Y147" s="38">
        <f>SUM(Z147:AB147)</f>
        <v>4</v>
      </c>
      <c r="Z147" s="70">
        <v>0</v>
      </c>
      <c r="AA147" s="70">
        <v>2</v>
      </c>
      <c r="AB147" s="70">
        <v>2</v>
      </c>
      <c r="AC147" s="71">
        <v>36</v>
      </c>
      <c r="AD147" s="41">
        <f>AE147+AH147+AK147+AP147</f>
        <v>18</v>
      </c>
      <c r="AE147" s="42">
        <f>SUM(AF147:AG147)</f>
        <v>5</v>
      </c>
      <c r="AF147" s="70">
        <v>2</v>
      </c>
      <c r="AG147" s="70">
        <v>3</v>
      </c>
      <c r="AH147" s="42">
        <f>SUM(AI147:AJ147)</f>
        <v>5</v>
      </c>
      <c r="AI147" s="70">
        <v>2</v>
      </c>
      <c r="AJ147" s="70">
        <v>3</v>
      </c>
      <c r="AK147" s="43">
        <f>SUM(AL147:AO147)</f>
        <v>2</v>
      </c>
      <c r="AL147" s="70">
        <v>0</v>
      </c>
      <c r="AM147" s="70">
        <v>0</v>
      </c>
      <c r="AN147" s="70">
        <v>0</v>
      </c>
      <c r="AO147" s="70">
        <v>2</v>
      </c>
      <c r="AP147" s="43">
        <f>SUM(AQ147:AS147)</f>
        <v>6</v>
      </c>
      <c r="AQ147" s="70">
        <v>2</v>
      </c>
      <c r="AR147" s="70">
        <v>4</v>
      </c>
      <c r="AS147" s="70">
        <v>0</v>
      </c>
      <c r="AT147" s="44">
        <f>BD147+AU147+AX147</f>
        <v>65</v>
      </c>
      <c r="AU147" s="45">
        <f>AV147+AW147</f>
        <v>13</v>
      </c>
      <c r="AV147" s="70">
        <v>10</v>
      </c>
      <c r="AW147" s="70">
        <v>3</v>
      </c>
      <c r="AX147" s="45">
        <f>SUM(AY147:BC147)</f>
        <v>18</v>
      </c>
      <c r="AY147" s="70">
        <v>2</v>
      </c>
      <c r="AZ147" s="70">
        <v>2</v>
      </c>
      <c r="BA147" s="70">
        <v>2</v>
      </c>
      <c r="BB147" s="70">
        <v>0</v>
      </c>
      <c r="BC147" s="46">
        <v>12</v>
      </c>
      <c r="BD147" s="45">
        <f>SUM(BE147:BI147)</f>
        <v>34</v>
      </c>
      <c r="BE147" s="70">
        <v>2</v>
      </c>
      <c r="BF147" s="70">
        <v>0</v>
      </c>
      <c r="BG147" s="70">
        <v>10</v>
      </c>
      <c r="BH147" s="70">
        <v>10</v>
      </c>
      <c r="BI147" s="70">
        <v>12</v>
      </c>
      <c r="BJ147" s="47">
        <f>I147+AC147+AD147+AT147</f>
        <v>165</v>
      </c>
      <c r="BK147" s="3"/>
      <c r="BL147" s="3"/>
      <c r="BM147" s="3"/>
      <c r="BN147" s="3"/>
      <c r="BO147" s="3">
        <v>2</v>
      </c>
    </row>
    <row r="148" spans="1:67" ht="16.5" customHeight="1">
      <c r="A148" s="16" t="s">
        <v>60</v>
      </c>
      <c r="B148" s="3" t="s">
        <v>27</v>
      </c>
      <c r="C148" s="6">
        <v>178</v>
      </c>
      <c r="D148" s="15">
        <v>11</v>
      </c>
      <c r="E148" s="25">
        <v>225</v>
      </c>
      <c r="F148" s="28">
        <v>9</v>
      </c>
      <c r="G148" s="3">
        <v>26</v>
      </c>
      <c r="H148" s="75">
        <v>26</v>
      </c>
      <c r="I148" s="37">
        <f>J148+N148+Y148</f>
        <v>53</v>
      </c>
      <c r="J148" s="38">
        <f>SUM(K148:M148)</f>
        <v>16</v>
      </c>
      <c r="K148" s="70">
        <v>11</v>
      </c>
      <c r="L148" s="70">
        <v>3</v>
      </c>
      <c r="M148" s="70">
        <v>2</v>
      </c>
      <c r="N148" s="40">
        <f>SUM(O148:X148)</f>
        <v>31</v>
      </c>
      <c r="O148" s="70">
        <v>4</v>
      </c>
      <c r="P148" s="70">
        <v>4</v>
      </c>
      <c r="Q148" s="70">
        <v>10</v>
      </c>
      <c r="R148" s="70">
        <v>2</v>
      </c>
      <c r="S148" s="70">
        <v>2</v>
      </c>
      <c r="T148" s="70">
        <v>1</v>
      </c>
      <c r="U148" s="70">
        <v>2</v>
      </c>
      <c r="V148" s="70">
        <v>2</v>
      </c>
      <c r="W148" s="70">
        <v>2</v>
      </c>
      <c r="X148" s="70">
        <v>2</v>
      </c>
      <c r="Y148" s="38">
        <f>SUM(Z148:AB148)</f>
        <v>6</v>
      </c>
      <c r="Z148" s="70">
        <v>2</v>
      </c>
      <c r="AA148" s="70">
        <v>2</v>
      </c>
      <c r="AB148" s="70">
        <v>2</v>
      </c>
      <c r="AC148" s="71">
        <v>25</v>
      </c>
      <c r="AD148" s="41">
        <f>AE148+AH148+AK148+AP148</f>
        <v>20</v>
      </c>
      <c r="AE148" s="42">
        <f>SUM(AF148:AG148)</f>
        <v>5</v>
      </c>
      <c r="AF148" s="70">
        <v>2</v>
      </c>
      <c r="AG148" s="70">
        <v>3</v>
      </c>
      <c r="AH148" s="42">
        <f>SUM(AI148:AJ148)</f>
        <v>5</v>
      </c>
      <c r="AI148" s="70">
        <v>2</v>
      </c>
      <c r="AJ148" s="70">
        <v>3</v>
      </c>
      <c r="AK148" s="43">
        <f>SUM(AL148:AO148)</f>
        <v>2</v>
      </c>
      <c r="AL148" s="70">
        <v>0</v>
      </c>
      <c r="AM148" s="70">
        <v>0</v>
      </c>
      <c r="AN148" s="70">
        <v>0</v>
      </c>
      <c r="AO148" s="70">
        <v>2</v>
      </c>
      <c r="AP148" s="43">
        <f>SUM(AQ148:AS148)</f>
        <v>8</v>
      </c>
      <c r="AQ148" s="70">
        <v>2</v>
      </c>
      <c r="AR148" s="70">
        <v>4</v>
      </c>
      <c r="AS148" s="70">
        <v>2</v>
      </c>
      <c r="AT148" s="44">
        <f>BD148+AU148+AX148</f>
        <v>65</v>
      </c>
      <c r="AU148" s="45">
        <f>AV148+AW148</f>
        <v>7</v>
      </c>
      <c r="AV148" s="70">
        <v>4</v>
      </c>
      <c r="AW148" s="70">
        <v>3</v>
      </c>
      <c r="AX148" s="45">
        <f>SUM(AY148:BC148)</f>
        <v>18</v>
      </c>
      <c r="AY148" s="70">
        <v>2</v>
      </c>
      <c r="AZ148" s="70">
        <v>2</v>
      </c>
      <c r="BA148" s="70">
        <v>2</v>
      </c>
      <c r="BB148" s="70">
        <v>0</v>
      </c>
      <c r="BC148" s="46">
        <v>12</v>
      </c>
      <c r="BD148" s="45">
        <f>SUM(BE148:BI148)</f>
        <v>40</v>
      </c>
      <c r="BE148" s="70">
        <v>2</v>
      </c>
      <c r="BF148" s="70">
        <v>6</v>
      </c>
      <c r="BG148" s="70">
        <v>10</v>
      </c>
      <c r="BH148" s="70">
        <v>10</v>
      </c>
      <c r="BI148" s="70">
        <v>12</v>
      </c>
      <c r="BJ148" s="47">
        <f>I148+AC148+AD148+AT148</f>
        <v>163</v>
      </c>
      <c r="BK148" s="3"/>
      <c r="BL148" s="3"/>
      <c r="BM148" s="3"/>
      <c r="BN148" s="3"/>
      <c r="BO148" s="3">
        <v>2</v>
      </c>
    </row>
    <row r="149" spans="1:67" ht="16.5" customHeight="1">
      <c r="A149" s="16" t="s">
        <v>128</v>
      </c>
      <c r="B149" s="3" t="s">
        <v>27</v>
      </c>
      <c r="C149" s="6">
        <v>178</v>
      </c>
      <c r="D149" s="15">
        <v>11</v>
      </c>
      <c r="E149" s="25">
        <v>224</v>
      </c>
      <c r="F149" s="28">
        <v>0</v>
      </c>
      <c r="G149" s="3">
        <v>22</v>
      </c>
      <c r="H149" s="75">
        <v>22</v>
      </c>
      <c r="I149" s="37">
        <f>J149+N149+Y149</f>
        <v>58</v>
      </c>
      <c r="J149" s="38">
        <f>SUM(K149:M149)</f>
        <v>14</v>
      </c>
      <c r="K149" s="70">
        <v>11</v>
      </c>
      <c r="L149" s="70">
        <v>0</v>
      </c>
      <c r="M149" s="70">
        <v>3</v>
      </c>
      <c r="N149" s="40">
        <f>SUM(O149:X149)</f>
        <v>36</v>
      </c>
      <c r="O149" s="70">
        <v>8</v>
      </c>
      <c r="P149" s="70">
        <v>6</v>
      </c>
      <c r="Q149" s="70">
        <v>10</v>
      </c>
      <c r="R149" s="70">
        <v>2</v>
      </c>
      <c r="S149" s="70">
        <v>2</v>
      </c>
      <c r="T149" s="70">
        <v>2</v>
      </c>
      <c r="U149" s="70">
        <v>2</v>
      </c>
      <c r="V149" s="70">
        <v>0</v>
      </c>
      <c r="W149" s="70">
        <v>2</v>
      </c>
      <c r="X149" s="70">
        <v>2</v>
      </c>
      <c r="Y149" s="38">
        <f>SUM(Z149:AB149)</f>
        <v>8</v>
      </c>
      <c r="Z149" s="70">
        <v>4</v>
      </c>
      <c r="AA149" s="70">
        <v>2</v>
      </c>
      <c r="AB149" s="70">
        <v>2</v>
      </c>
      <c r="AC149" s="71">
        <v>38</v>
      </c>
      <c r="AD149" s="41">
        <f>AE149+AH149+AK149+AP149</f>
        <v>17</v>
      </c>
      <c r="AE149" s="42">
        <f>SUM(AF149:AG149)</f>
        <v>4</v>
      </c>
      <c r="AF149" s="70">
        <v>2</v>
      </c>
      <c r="AG149" s="70">
        <v>2</v>
      </c>
      <c r="AH149" s="42">
        <f>SUM(AI149:AJ149)</f>
        <v>5</v>
      </c>
      <c r="AI149" s="70">
        <v>2</v>
      </c>
      <c r="AJ149" s="70">
        <v>3</v>
      </c>
      <c r="AK149" s="43">
        <f>SUM(AL149:AO149)</f>
        <v>2</v>
      </c>
      <c r="AL149" s="70">
        <v>0</v>
      </c>
      <c r="AM149" s="70">
        <v>0</v>
      </c>
      <c r="AN149" s="70">
        <v>0</v>
      </c>
      <c r="AO149" s="70">
        <v>2</v>
      </c>
      <c r="AP149" s="43">
        <f>SUM(AQ149:AS149)</f>
        <v>6</v>
      </c>
      <c r="AQ149" s="70">
        <v>2</v>
      </c>
      <c r="AR149" s="70">
        <v>4</v>
      </c>
      <c r="AS149" s="70">
        <v>0</v>
      </c>
      <c r="AT149" s="44">
        <f>BD149+AU149+AX149</f>
        <v>46</v>
      </c>
      <c r="AU149" s="45">
        <f>AV149+AW149</f>
        <v>6</v>
      </c>
      <c r="AV149" s="70">
        <v>3</v>
      </c>
      <c r="AW149" s="70">
        <v>3</v>
      </c>
      <c r="AX149" s="45">
        <f>SUM(AY149:BC149)</f>
        <v>16</v>
      </c>
      <c r="AY149" s="70">
        <v>2</v>
      </c>
      <c r="AZ149" s="70">
        <v>2</v>
      </c>
      <c r="BA149" s="70">
        <v>0</v>
      </c>
      <c r="BB149" s="70">
        <v>2</v>
      </c>
      <c r="BC149" s="46">
        <v>10</v>
      </c>
      <c r="BD149" s="45">
        <f>SUM(BE149:BI149)</f>
        <v>24</v>
      </c>
      <c r="BE149" s="70">
        <v>2</v>
      </c>
      <c r="BF149" s="70">
        <v>0</v>
      </c>
      <c r="BG149" s="70">
        <v>0</v>
      </c>
      <c r="BH149" s="70">
        <v>10</v>
      </c>
      <c r="BI149" s="70">
        <v>12</v>
      </c>
      <c r="BJ149" s="47">
        <f>I149+AC149+AD149+AT149</f>
        <v>159</v>
      </c>
      <c r="BK149" s="3"/>
      <c r="BL149" s="3"/>
      <c r="BM149" s="3"/>
      <c r="BN149" s="3"/>
      <c r="BO149" s="3">
        <v>3</v>
      </c>
    </row>
    <row r="150" spans="1:67" ht="16.5" customHeight="1">
      <c r="A150" s="16" t="s">
        <v>157</v>
      </c>
      <c r="B150" s="3" t="s">
        <v>19</v>
      </c>
      <c r="C150" s="15">
        <v>79</v>
      </c>
      <c r="D150" s="15">
        <v>11</v>
      </c>
      <c r="E150" s="25">
        <v>224</v>
      </c>
      <c r="F150" s="28">
        <v>12</v>
      </c>
      <c r="G150" s="3">
        <v>1</v>
      </c>
      <c r="H150" s="75">
        <v>1</v>
      </c>
      <c r="I150" s="37">
        <f>J150+N150+Y150</f>
        <v>49</v>
      </c>
      <c r="J150" s="38">
        <f>SUM(K150:M150)</f>
        <v>10</v>
      </c>
      <c r="K150" s="70">
        <v>5</v>
      </c>
      <c r="L150" s="70">
        <v>2</v>
      </c>
      <c r="M150" s="70">
        <v>3</v>
      </c>
      <c r="N150" s="40">
        <f>SUM(O150:X150)</f>
        <v>37</v>
      </c>
      <c r="O150" s="70">
        <v>8</v>
      </c>
      <c r="P150" s="70">
        <v>6</v>
      </c>
      <c r="Q150" s="70">
        <v>10</v>
      </c>
      <c r="R150" s="70">
        <v>2</v>
      </c>
      <c r="S150" s="70">
        <v>2</v>
      </c>
      <c r="T150" s="70">
        <v>2</v>
      </c>
      <c r="U150" s="70">
        <v>2</v>
      </c>
      <c r="V150" s="70">
        <v>2</v>
      </c>
      <c r="W150" s="70">
        <v>1</v>
      </c>
      <c r="X150" s="70">
        <v>2</v>
      </c>
      <c r="Y150" s="38">
        <f>SUM(Z150:AB150)</f>
        <v>2</v>
      </c>
      <c r="Z150" s="70">
        <v>1</v>
      </c>
      <c r="AA150" s="70">
        <v>1</v>
      </c>
      <c r="AB150" s="70">
        <v>0</v>
      </c>
      <c r="AC150" s="67">
        <v>35</v>
      </c>
      <c r="AD150" s="41">
        <f>AE150+AH150+AK150+AP150</f>
        <v>15</v>
      </c>
      <c r="AE150" s="42">
        <f>SUM(AF150:AG150)</f>
        <v>5</v>
      </c>
      <c r="AF150" s="70">
        <v>2</v>
      </c>
      <c r="AG150" s="70">
        <v>3</v>
      </c>
      <c r="AH150" s="42">
        <f>SUM(AI150:AJ150)</f>
        <v>0</v>
      </c>
      <c r="AI150" s="70">
        <v>0</v>
      </c>
      <c r="AJ150" s="70">
        <v>0</v>
      </c>
      <c r="AK150" s="43">
        <f>SUM(AL150:AO150)</f>
        <v>3</v>
      </c>
      <c r="AL150" s="70">
        <v>0</v>
      </c>
      <c r="AM150" s="70">
        <v>1</v>
      </c>
      <c r="AN150" s="70">
        <v>0</v>
      </c>
      <c r="AO150" s="70">
        <v>2</v>
      </c>
      <c r="AP150" s="43">
        <f>SUM(AQ150:AS150)</f>
        <v>7</v>
      </c>
      <c r="AQ150" s="70">
        <v>1</v>
      </c>
      <c r="AR150" s="70">
        <v>4</v>
      </c>
      <c r="AS150" s="70">
        <v>2</v>
      </c>
      <c r="AT150" s="44">
        <f>BD150+AU150+AX150</f>
        <v>58</v>
      </c>
      <c r="AU150" s="45">
        <f>AV150+AW150</f>
        <v>13</v>
      </c>
      <c r="AV150" s="70">
        <v>10</v>
      </c>
      <c r="AW150" s="70">
        <v>3</v>
      </c>
      <c r="AX150" s="45">
        <f>SUM(AY150:BC150)</f>
        <v>16</v>
      </c>
      <c r="AY150" s="70">
        <v>2</v>
      </c>
      <c r="AZ150" s="70">
        <v>2</v>
      </c>
      <c r="BA150" s="70">
        <v>0</v>
      </c>
      <c r="BB150" s="70">
        <v>0</v>
      </c>
      <c r="BC150" s="46">
        <v>12</v>
      </c>
      <c r="BD150" s="45">
        <f>SUM(BE150:BI150)</f>
        <v>29</v>
      </c>
      <c r="BE150" s="70">
        <v>2</v>
      </c>
      <c r="BF150" s="70">
        <v>0</v>
      </c>
      <c r="BG150" s="70">
        <v>5</v>
      </c>
      <c r="BH150" s="70">
        <v>10</v>
      </c>
      <c r="BI150" s="70">
        <v>12</v>
      </c>
      <c r="BJ150" s="47">
        <f>I150+AC150+AD150+AT150</f>
        <v>157</v>
      </c>
      <c r="BK150" s="3"/>
      <c r="BL150" s="3"/>
      <c r="BM150" s="3"/>
      <c r="BN150" s="3"/>
      <c r="BO150" s="3">
        <v>3</v>
      </c>
    </row>
    <row r="151" spans="1:67" ht="16.5" customHeight="1">
      <c r="A151" s="2" t="s">
        <v>53</v>
      </c>
      <c r="B151" s="3" t="s">
        <v>18</v>
      </c>
      <c r="C151" s="5">
        <v>239</v>
      </c>
      <c r="D151" s="12">
        <v>11</v>
      </c>
      <c r="E151" s="26" t="s">
        <v>175</v>
      </c>
      <c r="F151" s="28">
        <v>6</v>
      </c>
      <c r="G151" s="36">
        <v>13</v>
      </c>
      <c r="H151" s="75">
        <v>13</v>
      </c>
      <c r="I151" s="37">
        <f>J151+N151+Y151</f>
        <v>50</v>
      </c>
      <c r="J151" s="38">
        <f>SUM(K151:M151)</f>
        <v>12</v>
      </c>
      <c r="K151" s="70">
        <v>11</v>
      </c>
      <c r="L151" s="70">
        <v>0</v>
      </c>
      <c r="M151" s="70">
        <v>1</v>
      </c>
      <c r="N151" s="40">
        <f>SUM(O151:X151)</f>
        <v>32</v>
      </c>
      <c r="O151" s="70">
        <v>8</v>
      </c>
      <c r="P151" s="70">
        <v>6</v>
      </c>
      <c r="Q151" s="70">
        <v>10</v>
      </c>
      <c r="R151" s="70">
        <v>2</v>
      </c>
      <c r="S151" s="70">
        <v>2</v>
      </c>
      <c r="T151" s="70">
        <v>0</v>
      </c>
      <c r="U151" s="70">
        <v>0</v>
      </c>
      <c r="V151" s="70">
        <v>0</v>
      </c>
      <c r="W151" s="70">
        <v>2</v>
      </c>
      <c r="X151" s="70">
        <v>2</v>
      </c>
      <c r="Y151" s="38">
        <f>SUM(Z151:AB151)</f>
        <v>6</v>
      </c>
      <c r="Z151" s="70">
        <v>4</v>
      </c>
      <c r="AA151" s="70">
        <v>2</v>
      </c>
      <c r="AB151" s="70">
        <v>0</v>
      </c>
      <c r="AC151" s="71">
        <v>27</v>
      </c>
      <c r="AD151" s="41">
        <f>AE151+AH151+AK151+AP151</f>
        <v>22</v>
      </c>
      <c r="AE151" s="42">
        <f>SUM(AF151:AG151)</f>
        <v>5</v>
      </c>
      <c r="AF151" s="70">
        <v>2</v>
      </c>
      <c r="AG151" s="70">
        <v>3</v>
      </c>
      <c r="AH151" s="42">
        <f>SUM(AI151:AJ151)</f>
        <v>5</v>
      </c>
      <c r="AI151" s="70">
        <v>2</v>
      </c>
      <c r="AJ151" s="70">
        <v>3</v>
      </c>
      <c r="AK151" s="43">
        <f>SUM(AL151:AO151)</f>
        <v>4</v>
      </c>
      <c r="AL151" s="70">
        <v>0</v>
      </c>
      <c r="AM151" s="70">
        <v>2</v>
      </c>
      <c r="AN151" s="70">
        <v>0</v>
      </c>
      <c r="AO151" s="70">
        <v>2</v>
      </c>
      <c r="AP151" s="43">
        <f>SUM(AQ151:AS151)</f>
        <v>8</v>
      </c>
      <c r="AQ151" s="70">
        <v>2</v>
      </c>
      <c r="AR151" s="70">
        <v>4</v>
      </c>
      <c r="AS151" s="70">
        <v>2</v>
      </c>
      <c r="AT151" s="44">
        <f>BD151+AU151+AX151</f>
        <v>56</v>
      </c>
      <c r="AU151" s="45">
        <f>AV151+AW151</f>
        <v>13</v>
      </c>
      <c r="AV151" s="70">
        <v>10</v>
      </c>
      <c r="AW151" s="70">
        <v>3</v>
      </c>
      <c r="AX151" s="45">
        <f>SUM(AY151:BC151)</f>
        <v>6</v>
      </c>
      <c r="AY151" s="70">
        <v>2</v>
      </c>
      <c r="AZ151" s="70">
        <v>2</v>
      </c>
      <c r="BA151" s="70">
        <v>2</v>
      </c>
      <c r="BB151" s="70">
        <v>0</v>
      </c>
      <c r="BC151" s="46">
        <v>0</v>
      </c>
      <c r="BD151" s="45">
        <f>SUM(BE151:BI151)</f>
        <v>37</v>
      </c>
      <c r="BE151" s="70">
        <v>0</v>
      </c>
      <c r="BF151" s="70">
        <v>0</v>
      </c>
      <c r="BG151" s="70">
        <v>15</v>
      </c>
      <c r="BH151" s="70">
        <v>10</v>
      </c>
      <c r="BI151" s="70">
        <v>12</v>
      </c>
      <c r="BJ151" s="47">
        <f>I151+AC151+AD151+AT151</f>
        <v>155</v>
      </c>
      <c r="BK151" s="3"/>
      <c r="BL151" s="3"/>
      <c r="BM151" s="3"/>
      <c r="BN151" s="3"/>
      <c r="BO151" s="3">
        <v>3</v>
      </c>
    </row>
    <row r="152" spans="1:67" ht="16.5" customHeight="1">
      <c r="A152" s="3" t="s">
        <v>190</v>
      </c>
      <c r="B152" s="3" t="s">
        <v>9</v>
      </c>
      <c r="C152" s="7">
        <v>263</v>
      </c>
      <c r="D152" s="14">
        <v>11</v>
      </c>
      <c r="E152" s="26" t="s">
        <v>175</v>
      </c>
      <c r="F152" s="28">
        <v>3</v>
      </c>
      <c r="G152" s="3">
        <v>27</v>
      </c>
      <c r="H152" s="75">
        <v>27</v>
      </c>
      <c r="I152" s="37">
        <f>J152+N152+Y152</f>
        <v>56</v>
      </c>
      <c r="J152" s="38">
        <f>SUM(K152:M152)</f>
        <v>14</v>
      </c>
      <c r="K152" s="70">
        <v>11</v>
      </c>
      <c r="L152" s="70">
        <v>0</v>
      </c>
      <c r="M152" s="70">
        <v>3</v>
      </c>
      <c r="N152" s="40">
        <f>SUM(O152:X152)</f>
        <v>38</v>
      </c>
      <c r="O152" s="70">
        <v>8</v>
      </c>
      <c r="P152" s="70">
        <v>6</v>
      </c>
      <c r="Q152" s="70">
        <v>10</v>
      </c>
      <c r="R152" s="70">
        <v>2</v>
      </c>
      <c r="S152" s="70">
        <v>2</v>
      </c>
      <c r="T152" s="70">
        <v>2</v>
      </c>
      <c r="U152" s="70">
        <v>2</v>
      </c>
      <c r="V152" s="70">
        <v>2</v>
      </c>
      <c r="W152" s="70">
        <v>2</v>
      </c>
      <c r="X152" s="70">
        <v>2</v>
      </c>
      <c r="Y152" s="38">
        <f>SUM(Z152:AB152)</f>
        <v>4</v>
      </c>
      <c r="Z152" s="70">
        <v>0</v>
      </c>
      <c r="AA152" s="70">
        <v>2</v>
      </c>
      <c r="AB152" s="70">
        <v>2</v>
      </c>
      <c r="AC152" s="71">
        <v>25</v>
      </c>
      <c r="AD152" s="41">
        <f>AE152+AH152+AK152+AP152</f>
        <v>24</v>
      </c>
      <c r="AE152" s="42">
        <f>SUM(AF152:AG152)</f>
        <v>5</v>
      </c>
      <c r="AF152" s="70">
        <v>2</v>
      </c>
      <c r="AG152" s="70">
        <v>3</v>
      </c>
      <c r="AH152" s="42">
        <f>SUM(AI152:AJ152)</f>
        <v>5</v>
      </c>
      <c r="AI152" s="70">
        <v>2</v>
      </c>
      <c r="AJ152" s="70">
        <v>3</v>
      </c>
      <c r="AK152" s="43">
        <f>SUM(AL152:AO152)</f>
        <v>6</v>
      </c>
      <c r="AL152" s="70">
        <v>0</v>
      </c>
      <c r="AM152" s="70">
        <v>0</v>
      </c>
      <c r="AN152" s="70">
        <v>4</v>
      </c>
      <c r="AO152" s="70">
        <v>2</v>
      </c>
      <c r="AP152" s="43">
        <f>SUM(AQ152:AS152)</f>
        <v>8</v>
      </c>
      <c r="AQ152" s="70">
        <v>2</v>
      </c>
      <c r="AR152" s="70">
        <v>4</v>
      </c>
      <c r="AS152" s="70">
        <v>2</v>
      </c>
      <c r="AT152" s="44">
        <f>BD152+AU152+AX152</f>
        <v>49</v>
      </c>
      <c r="AU152" s="45">
        <f>AV152+AW152</f>
        <v>7</v>
      </c>
      <c r="AV152" s="70">
        <v>4</v>
      </c>
      <c r="AW152" s="70">
        <v>3</v>
      </c>
      <c r="AX152" s="45">
        <f>SUM(AY152:BC152)</f>
        <v>12</v>
      </c>
      <c r="AY152" s="70">
        <v>0</v>
      </c>
      <c r="AZ152" s="70">
        <v>0</v>
      </c>
      <c r="BA152" s="70">
        <v>0</v>
      </c>
      <c r="BB152" s="70">
        <v>0</v>
      </c>
      <c r="BC152" s="46">
        <v>12</v>
      </c>
      <c r="BD152" s="45">
        <f>SUM(BE152:BI152)</f>
        <v>30</v>
      </c>
      <c r="BE152" s="70">
        <v>2</v>
      </c>
      <c r="BF152" s="70">
        <v>6</v>
      </c>
      <c r="BG152" s="70">
        <v>0</v>
      </c>
      <c r="BH152" s="70">
        <v>10</v>
      </c>
      <c r="BI152" s="70">
        <v>12</v>
      </c>
      <c r="BJ152" s="47">
        <f>I152+AC152+AD152+AT152</f>
        <v>154</v>
      </c>
      <c r="BK152" s="3"/>
      <c r="BL152" s="3"/>
      <c r="BM152" s="3"/>
      <c r="BN152" s="3"/>
      <c r="BO152" s="3">
        <v>3</v>
      </c>
    </row>
    <row r="153" spans="1:67" ht="16.5" customHeight="1">
      <c r="A153" s="11" t="s">
        <v>76</v>
      </c>
      <c r="B153" s="3" t="s">
        <v>13</v>
      </c>
      <c r="C153" s="7" t="s">
        <v>14</v>
      </c>
      <c r="D153" s="10">
        <v>11</v>
      </c>
      <c r="E153" s="25">
        <v>319</v>
      </c>
      <c r="F153" s="28">
        <v>12</v>
      </c>
      <c r="G153" s="36">
        <v>17</v>
      </c>
      <c r="H153" s="75">
        <v>17</v>
      </c>
      <c r="I153" s="37">
        <f>J153+N153+Y153</f>
        <v>59</v>
      </c>
      <c r="J153" s="38">
        <f>SUM(K153:M153)</f>
        <v>19</v>
      </c>
      <c r="K153" s="70">
        <v>11</v>
      </c>
      <c r="L153" s="70">
        <v>6</v>
      </c>
      <c r="M153" s="70">
        <v>2</v>
      </c>
      <c r="N153" s="40">
        <f>SUM(O153:X153)</f>
        <v>36</v>
      </c>
      <c r="O153" s="70">
        <v>8</v>
      </c>
      <c r="P153" s="70">
        <v>6</v>
      </c>
      <c r="Q153" s="70">
        <v>10</v>
      </c>
      <c r="R153" s="70">
        <v>0</v>
      </c>
      <c r="S153" s="70">
        <v>2</v>
      </c>
      <c r="T153" s="70">
        <v>2</v>
      </c>
      <c r="U153" s="70">
        <v>2</v>
      </c>
      <c r="V153" s="70">
        <v>2</v>
      </c>
      <c r="W153" s="70">
        <v>2</v>
      </c>
      <c r="X153" s="70">
        <v>2</v>
      </c>
      <c r="Y153" s="38">
        <f>SUM(Z153:AB153)</f>
        <v>4</v>
      </c>
      <c r="Z153" s="70">
        <v>2</v>
      </c>
      <c r="AA153" s="70">
        <v>2</v>
      </c>
      <c r="AB153" s="70">
        <v>0</v>
      </c>
      <c r="AC153" s="71">
        <v>35</v>
      </c>
      <c r="AD153" s="41">
        <f>AE153+AH153+AK153+AP153</f>
        <v>16</v>
      </c>
      <c r="AE153" s="42">
        <f>SUM(AF153:AG153)</f>
        <v>5</v>
      </c>
      <c r="AF153" s="70">
        <v>2</v>
      </c>
      <c r="AG153" s="70">
        <v>3</v>
      </c>
      <c r="AH153" s="42">
        <f>SUM(AI153:AJ153)</f>
        <v>5</v>
      </c>
      <c r="AI153" s="70">
        <v>2</v>
      </c>
      <c r="AJ153" s="70">
        <v>3</v>
      </c>
      <c r="AK153" s="43">
        <f>SUM(AL153:AO153)</f>
        <v>0</v>
      </c>
      <c r="AL153" s="70">
        <v>0</v>
      </c>
      <c r="AM153" s="70">
        <v>0</v>
      </c>
      <c r="AN153" s="70">
        <v>0</v>
      </c>
      <c r="AO153" s="70">
        <v>0</v>
      </c>
      <c r="AP153" s="43">
        <f>SUM(AQ153:AS153)</f>
        <v>6</v>
      </c>
      <c r="AQ153" s="70">
        <v>2</v>
      </c>
      <c r="AR153" s="70">
        <v>4</v>
      </c>
      <c r="AS153" s="70">
        <v>0</v>
      </c>
      <c r="AT153" s="44">
        <f>BD153+AU153+AX153</f>
        <v>43</v>
      </c>
      <c r="AU153" s="45">
        <f>AV153+AW153</f>
        <v>5</v>
      </c>
      <c r="AV153" s="70">
        <v>2</v>
      </c>
      <c r="AW153" s="70">
        <v>3</v>
      </c>
      <c r="AX153" s="45">
        <f>SUM(AY153:BC153)</f>
        <v>14</v>
      </c>
      <c r="AY153" s="70">
        <v>0</v>
      </c>
      <c r="AZ153" s="70">
        <v>2</v>
      </c>
      <c r="BA153" s="70">
        <v>0</v>
      </c>
      <c r="BB153" s="70">
        <v>0</v>
      </c>
      <c r="BC153" s="46">
        <v>12</v>
      </c>
      <c r="BD153" s="45">
        <f>SUM(BE153:BI153)</f>
        <v>24</v>
      </c>
      <c r="BE153" s="70">
        <v>2</v>
      </c>
      <c r="BF153" s="70">
        <v>0</v>
      </c>
      <c r="BG153" s="70">
        <v>0</v>
      </c>
      <c r="BH153" s="70">
        <v>10</v>
      </c>
      <c r="BI153" s="70">
        <v>12</v>
      </c>
      <c r="BJ153" s="47">
        <f>I153+AC153+AD153+AT153</f>
        <v>153</v>
      </c>
      <c r="BK153" s="3"/>
      <c r="BL153" s="3"/>
      <c r="BM153" s="3"/>
      <c r="BN153" s="3"/>
      <c r="BO153" s="3">
        <v>3</v>
      </c>
    </row>
    <row r="154" spans="1:67" ht="16.5" customHeight="1">
      <c r="A154" s="3" t="s">
        <v>264</v>
      </c>
      <c r="B154" s="3" t="s">
        <v>9</v>
      </c>
      <c r="C154" s="7">
        <v>313</v>
      </c>
      <c r="D154" s="14">
        <v>11</v>
      </c>
      <c r="E154" s="25" t="s">
        <v>176</v>
      </c>
      <c r="F154" s="28">
        <v>9</v>
      </c>
      <c r="G154" s="3">
        <v>10</v>
      </c>
      <c r="H154" s="75">
        <v>10</v>
      </c>
      <c r="I154" s="37">
        <f>J154+N154+Y154</f>
        <v>54</v>
      </c>
      <c r="J154" s="38">
        <f>SUM(K154:M154)</f>
        <v>14</v>
      </c>
      <c r="K154" s="70">
        <v>11</v>
      </c>
      <c r="L154" s="70">
        <v>0</v>
      </c>
      <c r="M154" s="70">
        <v>3</v>
      </c>
      <c r="N154" s="40">
        <f>SUM(O154:X154)</f>
        <v>38</v>
      </c>
      <c r="O154" s="70">
        <v>8</v>
      </c>
      <c r="P154" s="70">
        <v>6</v>
      </c>
      <c r="Q154" s="70">
        <v>10</v>
      </c>
      <c r="R154" s="70">
        <v>2</v>
      </c>
      <c r="S154" s="70">
        <v>2</v>
      </c>
      <c r="T154" s="70">
        <v>2</v>
      </c>
      <c r="U154" s="70">
        <v>2</v>
      </c>
      <c r="V154" s="70">
        <v>2</v>
      </c>
      <c r="W154" s="70">
        <v>2</v>
      </c>
      <c r="X154" s="70">
        <v>2</v>
      </c>
      <c r="Y154" s="38">
        <f>SUM(Z154:AB154)</f>
        <v>2</v>
      </c>
      <c r="Z154" s="70">
        <v>0</v>
      </c>
      <c r="AA154" s="70">
        <v>2</v>
      </c>
      <c r="AB154" s="70">
        <v>0</v>
      </c>
      <c r="AC154" s="71">
        <v>30</v>
      </c>
      <c r="AD154" s="41">
        <f>AE154+AH154+AK154+AP154</f>
        <v>15</v>
      </c>
      <c r="AE154" s="42">
        <f>SUM(AF154:AG154)</f>
        <v>5</v>
      </c>
      <c r="AF154" s="70">
        <v>2</v>
      </c>
      <c r="AG154" s="70">
        <v>3</v>
      </c>
      <c r="AH154" s="42">
        <f>SUM(AI154:AJ154)</f>
        <v>0</v>
      </c>
      <c r="AI154" s="70">
        <v>0</v>
      </c>
      <c r="AJ154" s="70">
        <v>0</v>
      </c>
      <c r="AK154" s="43">
        <f>SUM(AL154:AO154)</f>
        <v>2</v>
      </c>
      <c r="AL154" s="70">
        <v>0</v>
      </c>
      <c r="AM154" s="70">
        <v>2</v>
      </c>
      <c r="AN154" s="70">
        <v>0</v>
      </c>
      <c r="AO154" s="70">
        <v>0</v>
      </c>
      <c r="AP154" s="43">
        <f>SUM(AQ154:AS154)</f>
        <v>8</v>
      </c>
      <c r="AQ154" s="70">
        <v>2</v>
      </c>
      <c r="AR154" s="70">
        <v>4</v>
      </c>
      <c r="AS154" s="70">
        <v>2</v>
      </c>
      <c r="AT154" s="44">
        <f>BD154+AU154+AX154</f>
        <v>49</v>
      </c>
      <c r="AU154" s="45">
        <f>AV154+AW154</f>
        <v>5</v>
      </c>
      <c r="AV154" s="70">
        <v>2</v>
      </c>
      <c r="AW154" s="70">
        <v>3</v>
      </c>
      <c r="AX154" s="45">
        <f>SUM(AY154:BC154)</f>
        <v>14</v>
      </c>
      <c r="AY154" s="70">
        <v>2</v>
      </c>
      <c r="AZ154" s="70">
        <v>2</v>
      </c>
      <c r="BA154" s="70">
        <v>0</v>
      </c>
      <c r="BB154" s="70">
        <v>0</v>
      </c>
      <c r="BC154" s="46">
        <v>10</v>
      </c>
      <c r="BD154" s="45">
        <f>SUM(BE154:BI154)</f>
        <v>30</v>
      </c>
      <c r="BE154" s="70">
        <v>2</v>
      </c>
      <c r="BF154" s="70">
        <v>6</v>
      </c>
      <c r="BG154" s="70">
        <v>0</v>
      </c>
      <c r="BH154" s="70">
        <v>10</v>
      </c>
      <c r="BI154" s="70">
        <v>12</v>
      </c>
      <c r="BJ154" s="47">
        <f>I154+AC154+AD154+AT154</f>
        <v>148</v>
      </c>
      <c r="BK154" s="3"/>
      <c r="BL154" s="3"/>
      <c r="BM154" s="3"/>
      <c r="BN154" s="3"/>
      <c r="BO154" s="3">
        <v>3</v>
      </c>
    </row>
    <row r="155" spans="1:256" ht="16.5" customHeight="1">
      <c r="A155" s="11" t="s">
        <v>77</v>
      </c>
      <c r="B155" s="3" t="s">
        <v>13</v>
      </c>
      <c r="C155" s="7" t="s">
        <v>15</v>
      </c>
      <c r="D155" s="10">
        <v>11</v>
      </c>
      <c r="E155" s="25">
        <v>226</v>
      </c>
      <c r="F155" s="28">
        <v>9</v>
      </c>
      <c r="G155" s="3">
        <v>7</v>
      </c>
      <c r="H155" s="75">
        <v>7</v>
      </c>
      <c r="I155" s="37">
        <f>J155+N155+Y155</f>
        <v>58</v>
      </c>
      <c r="J155" s="38">
        <f>SUM(K155:M155)</f>
        <v>16</v>
      </c>
      <c r="K155" s="70">
        <v>11</v>
      </c>
      <c r="L155" s="70">
        <v>3</v>
      </c>
      <c r="M155" s="70">
        <v>2</v>
      </c>
      <c r="N155" s="40">
        <f>SUM(O155:X155)</f>
        <v>38</v>
      </c>
      <c r="O155" s="70">
        <v>8</v>
      </c>
      <c r="P155" s="70">
        <v>6</v>
      </c>
      <c r="Q155" s="70">
        <v>10</v>
      </c>
      <c r="R155" s="70">
        <v>2</v>
      </c>
      <c r="S155" s="70">
        <v>2</v>
      </c>
      <c r="T155" s="70">
        <v>2</v>
      </c>
      <c r="U155" s="70">
        <v>2</v>
      </c>
      <c r="V155" s="70">
        <v>2</v>
      </c>
      <c r="W155" s="70">
        <v>2</v>
      </c>
      <c r="X155" s="70">
        <v>2</v>
      </c>
      <c r="Y155" s="38">
        <f>SUM(Z155:AB155)</f>
        <v>4</v>
      </c>
      <c r="Z155" s="70">
        <v>0</v>
      </c>
      <c r="AA155" s="70">
        <v>2</v>
      </c>
      <c r="AB155" s="70">
        <v>2</v>
      </c>
      <c r="AC155" s="71">
        <v>33</v>
      </c>
      <c r="AD155" s="41">
        <f>AE155+AH155+AK155+AP155</f>
        <v>20</v>
      </c>
      <c r="AE155" s="42">
        <f>SUM(AF155:AG155)</f>
        <v>5</v>
      </c>
      <c r="AF155" s="70">
        <v>2</v>
      </c>
      <c r="AG155" s="70">
        <v>3</v>
      </c>
      <c r="AH155" s="42">
        <f>SUM(AI155:AJ155)</f>
        <v>5</v>
      </c>
      <c r="AI155" s="70">
        <v>2</v>
      </c>
      <c r="AJ155" s="70">
        <v>3</v>
      </c>
      <c r="AK155" s="43">
        <f>SUM(AL155:AO155)</f>
        <v>2</v>
      </c>
      <c r="AL155" s="70">
        <v>0</v>
      </c>
      <c r="AM155" s="70">
        <v>0</v>
      </c>
      <c r="AN155" s="70">
        <v>0</v>
      </c>
      <c r="AO155" s="70">
        <v>2</v>
      </c>
      <c r="AP155" s="43">
        <f>SUM(AQ155:AS155)</f>
        <v>8</v>
      </c>
      <c r="AQ155" s="70">
        <v>2</v>
      </c>
      <c r="AR155" s="70">
        <v>4</v>
      </c>
      <c r="AS155" s="70">
        <v>2</v>
      </c>
      <c r="AT155" s="44">
        <f>BD155+AU155+AX155</f>
        <v>33</v>
      </c>
      <c r="AU155" s="45">
        <f>AV155+AW155</f>
        <v>5</v>
      </c>
      <c r="AV155" s="70">
        <v>2</v>
      </c>
      <c r="AW155" s="70">
        <v>3</v>
      </c>
      <c r="AX155" s="45">
        <f>SUM(AY155:BC155)</f>
        <v>4</v>
      </c>
      <c r="AY155" s="70">
        <v>2</v>
      </c>
      <c r="AZ155" s="70">
        <v>2</v>
      </c>
      <c r="BA155" s="70">
        <v>0</v>
      </c>
      <c r="BB155" s="70">
        <v>0</v>
      </c>
      <c r="BC155" s="46">
        <v>0</v>
      </c>
      <c r="BD155" s="45">
        <f>SUM(BE155:BI155)</f>
        <v>24</v>
      </c>
      <c r="BE155" s="70">
        <v>2</v>
      </c>
      <c r="BF155" s="70">
        <v>0</v>
      </c>
      <c r="BG155" s="70">
        <v>0</v>
      </c>
      <c r="BH155" s="70">
        <v>10</v>
      </c>
      <c r="BI155" s="70">
        <v>12</v>
      </c>
      <c r="BJ155" s="47">
        <f>I155+AC155+AD155+AT155</f>
        <v>144</v>
      </c>
      <c r="BK155" s="3"/>
      <c r="BL155" s="3"/>
      <c r="BM155" s="3"/>
      <c r="BN155" s="3"/>
      <c r="IU155" s="13"/>
      <c r="IV155" s="13"/>
    </row>
    <row r="156" spans="1:66" ht="16.5" customHeight="1">
      <c r="A156" s="3" t="s">
        <v>38</v>
      </c>
      <c r="B156" s="3" t="s">
        <v>9</v>
      </c>
      <c r="C156" s="7">
        <v>263</v>
      </c>
      <c r="D156" s="14">
        <v>11</v>
      </c>
      <c r="E156" s="25">
        <v>320</v>
      </c>
      <c r="F156" s="28">
        <v>9</v>
      </c>
      <c r="G156" s="36">
        <v>19</v>
      </c>
      <c r="H156" s="75">
        <v>19</v>
      </c>
      <c r="I156" s="37">
        <f>J156+N156+Y156</f>
        <v>43</v>
      </c>
      <c r="J156" s="38">
        <f>SUM(K156:M156)</f>
        <v>10</v>
      </c>
      <c r="K156" s="70">
        <v>8</v>
      </c>
      <c r="L156" s="70">
        <v>0</v>
      </c>
      <c r="M156" s="70">
        <v>2</v>
      </c>
      <c r="N156" s="40">
        <f>SUM(O156:X156)</f>
        <v>27</v>
      </c>
      <c r="O156" s="70">
        <v>0</v>
      </c>
      <c r="P156" s="70">
        <v>6</v>
      </c>
      <c r="Q156" s="70">
        <v>10</v>
      </c>
      <c r="R156" s="70">
        <v>2</v>
      </c>
      <c r="S156" s="70">
        <v>2</v>
      </c>
      <c r="T156" s="70">
        <v>2</v>
      </c>
      <c r="U156" s="70">
        <v>2</v>
      </c>
      <c r="V156" s="70">
        <v>2</v>
      </c>
      <c r="W156" s="70">
        <v>0</v>
      </c>
      <c r="X156" s="70">
        <v>1</v>
      </c>
      <c r="Y156" s="38">
        <f>SUM(Z156:AB156)</f>
        <v>6</v>
      </c>
      <c r="Z156" s="70">
        <v>2</v>
      </c>
      <c r="AA156" s="70">
        <v>2</v>
      </c>
      <c r="AB156" s="70">
        <v>2</v>
      </c>
      <c r="AC156" s="71">
        <v>25</v>
      </c>
      <c r="AD156" s="41">
        <f>AE156+AH156+AK156+AP156</f>
        <v>23</v>
      </c>
      <c r="AE156" s="42">
        <f>SUM(AF156:AG156)</f>
        <v>5</v>
      </c>
      <c r="AF156" s="70">
        <v>2</v>
      </c>
      <c r="AG156" s="70">
        <v>3</v>
      </c>
      <c r="AH156" s="42">
        <f>SUM(AI156:AJ156)</f>
        <v>5</v>
      </c>
      <c r="AI156" s="70">
        <v>2</v>
      </c>
      <c r="AJ156" s="70">
        <v>3</v>
      </c>
      <c r="AK156" s="43">
        <f>SUM(AL156:AO156)</f>
        <v>5</v>
      </c>
      <c r="AL156" s="70">
        <v>3</v>
      </c>
      <c r="AM156" s="70">
        <v>2</v>
      </c>
      <c r="AN156" s="70">
        <v>0</v>
      </c>
      <c r="AO156" s="70">
        <v>0</v>
      </c>
      <c r="AP156" s="43">
        <f>SUM(AQ156:AS156)</f>
        <v>8</v>
      </c>
      <c r="AQ156" s="70">
        <v>2</v>
      </c>
      <c r="AR156" s="70">
        <v>4</v>
      </c>
      <c r="AS156" s="70">
        <v>2</v>
      </c>
      <c r="AT156" s="44">
        <f>BD156+AU156+AX156</f>
        <v>52</v>
      </c>
      <c r="AU156" s="45">
        <f>AV156+AW156</f>
        <v>4</v>
      </c>
      <c r="AV156" s="70">
        <v>1</v>
      </c>
      <c r="AW156" s="70">
        <v>3</v>
      </c>
      <c r="AX156" s="45">
        <f>SUM(AY156:BC156)</f>
        <v>18</v>
      </c>
      <c r="AY156" s="70">
        <v>2</v>
      </c>
      <c r="AZ156" s="70">
        <v>2</v>
      </c>
      <c r="BA156" s="70">
        <v>2</v>
      </c>
      <c r="BB156" s="70">
        <v>0</v>
      </c>
      <c r="BC156" s="46">
        <v>12</v>
      </c>
      <c r="BD156" s="45">
        <f>SUM(BE156:BI156)</f>
        <v>30</v>
      </c>
      <c r="BE156" s="70">
        <v>2</v>
      </c>
      <c r="BF156" s="70">
        <v>6</v>
      </c>
      <c r="BG156" s="70">
        <v>0</v>
      </c>
      <c r="BH156" s="70">
        <v>10</v>
      </c>
      <c r="BI156" s="70">
        <v>12</v>
      </c>
      <c r="BJ156" s="47">
        <f>I156+AC156+AD156+AT156</f>
        <v>143</v>
      </c>
      <c r="BK156" s="3"/>
      <c r="BL156" s="3"/>
      <c r="BM156" s="3"/>
      <c r="BN156" s="3"/>
    </row>
    <row r="157" spans="1:66" ht="16.5" customHeight="1">
      <c r="A157" s="11" t="s">
        <v>54</v>
      </c>
      <c r="B157" s="3" t="s">
        <v>13</v>
      </c>
      <c r="C157" s="7">
        <v>167</v>
      </c>
      <c r="D157" s="10">
        <v>11</v>
      </c>
      <c r="E157" s="25">
        <v>225</v>
      </c>
      <c r="F157" s="28">
        <v>3</v>
      </c>
      <c r="G157" s="3">
        <v>25</v>
      </c>
      <c r="H157" s="75">
        <v>25</v>
      </c>
      <c r="I157" s="37">
        <f>J157+N157+Y157</f>
        <v>52</v>
      </c>
      <c r="J157" s="38">
        <f>SUM(K157:M157)</f>
        <v>14</v>
      </c>
      <c r="K157" s="70">
        <v>11</v>
      </c>
      <c r="L157" s="70">
        <v>0</v>
      </c>
      <c r="M157" s="70">
        <v>3</v>
      </c>
      <c r="N157" s="40">
        <f>SUM(O157:X157)</f>
        <v>36</v>
      </c>
      <c r="O157" s="70">
        <v>8</v>
      </c>
      <c r="P157" s="70">
        <v>6</v>
      </c>
      <c r="Q157" s="70">
        <v>10</v>
      </c>
      <c r="R157" s="70">
        <v>0</v>
      </c>
      <c r="S157" s="70">
        <v>2</v>
      </c>
      <c r="T157" s="70">
        <v>2</v>
      </c>
      <c r="U157" s="70">
        <v>2</v>
      </c>
      <c r="V157" s="70">
        <v>2</v>
      </c>
      <c r="W157" s="70">
        <v>2</v>
      </c>
      <c r="X157" s="70">
        <v>2</v>
      </c>
      <c r="Y157" s="38">
        <f>SUM(Z157:AB157)</f>
        <v>2</v>
      </c>
      <c r="Z157" s="70">
        <v>0</v>
      </c>
      <c r="AA157" s="70">
        <v>2</v>
      </c>
      <c r="AB157" s="70">
        <v>0</v>
      </c>
      <c r="AC157" s="71">
        <v>40</v>
      </c>
      <c r="AD157" s="41">
        <f>AE157+AH157+AK157+AP157</f>
        <v>13</v>
      </c>
      <c r="AE157" s="42">
        <f>SUM(AF157:AG157)</f>
        <v>5</v>
      </c>
      <c r="AF157" s="70">
        <v>2</v>
      </c>
      <c r="AG157" s="70">
        <v>3</v>
      </c>
      <c r="AH157" s="42">
        <f>SUM(AI157:AJ157)</f>
        <v>0</v>
      </c>
      <c r="AI157" s="70">
        <v>0</v>
      </c>
      <c r="AJ157" s="70">
        <v>0</v>
      </c>
      <c r="AK157" s="43">
        <f>SUM(AL157:AO157)</f>
        <v>0</v>
      </c>
      <c r="AL157" s="70">
        <v>0</v>
      </c>
      <c r="AM157" s="70">
        <v>0</v>
      </c>
      <c r="AN157" s="70">
        <v>0</v>
      </c>
      <c r="AO157" s="70">
        <v>0</v>
      </c>
      <c r="AP157" s="43">
        <f>SUM(AQ157:AS157)</f>
        <v>8</v>
      </c>
      <c r="AQ157" s="70">
        <v>2</v>
      </c>
      <c r="AR157" s="70">
        <v>4</v>
      </c>
      <c r="AS157" s="70">
        <v>2</v>
      </c>
      <c r="AT157" s="44">
        <f>BD157+AU157+AX157</f>
        <v>37</v>
      </c>
      <c r="AU157" s="45">
        <f>AV157+AW157</f>
        <v>13</v>
      </c>
      <c r="AV157" s="70">
        <v>10</v>
      </c>
      <c r="AW157" s="70">
        <v>3</v>
      </c>
      <c r="AX157" s="45">
        <f>SUM(AY157:BC157)</f>
        <v>2</v>
      </c>
      <c r="AY157" s="70">
        <v>0</v>
      </c>
      <c r="AZ157" s="70">
        <v>2</v>
      </c>
      <c r="BA157" s="70">
        <v>0</v>
      </c>
      <c r="BB157" s="70">
        <v>0</v>
      </c>
      <c r="BC157" s="46">
        <v>0</v>
      </c>
      <c r="BD157" s="45">
        <f>SUM(BE157:BI157)</f>
        <v>22</v>
      </c>
      <c r="BE157" s="70">
        <v>0</v>
      </c>
      <c r="BF157" s="70">
        <v>0</v>
      </c>
      <c r="BG157" s="70">
        <v>0</v>
      </c>
      <c r="BH157" s="70">
        <v>10</v>
      </c>
      <c r="BI157" s="70">
        <v>12</v>
      </c>
      <c r="BJ157" s="47">
        <f>I157+AC157+AD157+AT157</f>
        <v>142</v>
      </c>
      <c r="BK157" s="3"/>
      <c r="BL157" s="3"/>
      <c r="BM157" s="3"/>
      <c r="BN157" s="3"/>
    </row>
    <row r="158" spans="1:66" ht="16.5" customHeight="1">
      <c r="A158" s="16" t="s">
        <v>22</v>
      </c>
      <c r="B158" s="3" t="s">
        <v>19</v>
      </c>
      <c r="C158" s="15">
        <v>171</v>
      </c>
      <c r="D158" s="15">
        <v>11</v>
      </c>
      <c r="E158" s="25">
        <v>225</v>
      </c>
      <c r="F158" s="28">
        <v>6</v>
      </c>
      <c r="G158" s="3">
        <v>5</v>
      </c>
      <c r="H158" s="75">
        <v>5</v>
      </c>
      <c r="I158" s="37">
        <f>J158+N158+Y158</f>
        <v>54</v>
      </c>
      <c r="J158" s="38">
        <f>SUM(K158:M158)</f>
        <v>17</v>
      </c>
      <c r="K158" s="70">
        <v>11</v>
      </c>
      <c r="L158" s="70">
        <v>4</v>
      </c>
      <c r="M158" s="70">
        <v>2</v>
      </c>
      <c r="N158" s="40">
        <f>SUM(O158:X158)</f>
        <v>33</v>
      </c>
      <c r="O158" s="70">
        <v>8</v>
      </c>
      <c r="P158" s="70">
        <v>3</v>
      </c>
      <c r="Q158" s="70">
        <v>10</v>
      </c>
      <c r="R158" s="70">
        <v>2</v>
      </c>
      <c r="S158" s="70">
        <v>0</v>
      </c>
      <c r="T158" s="70">
        <v>2</v>
      </c>
      <c r="U158" s="70">
        <v>2</v>
      </c>
      <c r="V158" s="70">
        <v>2</v>
      </c>
      <c r="W158" s="70">
        <v>2</v>
      </c>
      <c r="X158" s="70">
        <v>2</v>
      </c>
      <c r="Y158" s="38">
        <f>SUM(Z158:AB158)</f>
        <v>4</v>
      </c>
      <c r="Z158" s="70">
        <v>0</v>
      </c>
      <c r="AA158" s="70">
        <v>2</v>
      </c>
      <c r="AB158" s="70">
        <v>2</v>
      </c>
      <c r="AC158" s="71">
        <v>29</v>
      </c>
      <c r="AD158" s="41">
        <f>AE158+AH158+AK158+AP158</f>
        <v>14</v>
      </c>
      <c r="AE158" s="42">
        <f>SUM(AF158:AG158)</f>
        <v>2</v>
      </c>
      <c r="AF158" s="70">
        <v>2</v>
      </c>
      <c r="AG158" s="70">
        <v>0</v>
      </c>
      <c r="AH158" s="42">
        <f>SUM(AI158:AJ158)</f>
        <v>0</v>
      </c>
      <c r="AI158" s="70">
        <v>0</v>
      </c>
      <c r="AJ158" s="70">
        <v>0</v>
      </c>
      <c r="AK158" s="43">
        <f>SUM(AL158:AO158)</f>
        <v>4</v>
      </c>
      <c r="AL158" s="70">
        <v>0</v>
      </c>
      <c r="AM158" s="70">
        <v>2</v>
      </c>
      <c r="AN158" s="70">
        <v>0</v>
      </c>
      <c r="AO158" s="70">
        <v>2</v>
      </c>
      <c r="AP158" s="43">
        <f>SUM(AQ158:AS158)</f>
        <v>8</v>
      </c>
      <c r="AQ158" s="70">
        <v>2</v>
      </c>
      <c r="AR158" s="70">
        <v>4</v>
      </c>
      <c r="AS158" s="70">
        <v>2</v>
      </c>
      <c r="AT158" s="44">
        <f>BD158+AU158+AX158</f>
        <v>42</v>
      </c>
      <c r="AU158" s="45">
        <f>AV158+AW158</f>
        <v>4</v>
      </c>
      <c r="AV158" s="70">
        <v>1</v>
      </c>
      <c r="AW158" s="70">
        <v>3</v>
      </c>
      <c r="AX158" s="45">
        <f>SUM(AY158:BC158)</f>
        <v>16</v>
      </c>
      <c r="AY158" s="70">
        <v>2</v>
      </c>
      <c r="AZ158" s="70">
        <v>2</v>
      </c>
      <c r="BA158" s="70">
        <v>0</v>
      </c>
      <c r="BB158" s="70">
        <v>0</v>
      </c>
      <c r="BC158" s="46">
        <v>12</v>
      </c>
      <c r="BD158" s="45">
        <f>SUM(BE158:BI158)</f>
        <v>22</v>
      </c>
      <c r="BE158" s="70">
        <v>2</v>
      </c>
      <c r="BF158" s="70">
        <v>0</v>
      </c>
      <c r="BG158" s="70">
        <v>0</v>
      </c>
      <c r="BH158" s="70">
        <v>10</v>
      </c>
      <c r="BI158" s="70">
        <v>10</v>
      </c>
      <c r="BJ158" s="47">
        <f>I158+AC158+AD158+AT158</f>
        <v>139</v>
      </c>
      <c r="BK158" s="3"/>
      <c r="BL158" s="3"/>
      <c r="BM158" s="3"/>
      <c r="BN158" s="3"/>
    </row>
    <row r="159" spans="1:66" ht="16.5" customHeight="1">
      <c r="A159" s="17" t="s">
        <v>144</v>
      </c>
      <c r="B159" s="3" t="s">
        <v>4</v>
      </c>
      <c r="C159" s="6" t="s">
        <v>7</v>
      </c>
      <c r="D159" s="12">
        <v>11</v>
      </c>
      <c r="E159" s="26" t="s">
        <v>177</v>
      </c>
      <c r="F159" s="28">
        <v>6</v>
      </c>
      <c r="G159" s="3">
        <v>24</v>
      </c>
      <c r="H159" s="75">
        <v>24</v>
      </c>
      <c r="I159" s="37">
        <f>J159+N159+Y159</f>
        <v>52</v>
      </c>
      <c r="J159" s="38">
        <f>SUM(K159:M159)</f>
        <v>20</v>
      </c>
      <c r="K159" s="70">
        <v>11</v>
      </c>
      <c r="L159" s="70">
        <v>6</v>
      </c>
      <c r="M159" s="70">
        <v>3</v>
      </c>
      <c r="N159" s="40">
        <f>SUM(O159:X159)</f>
        <v>30</v>
      </c>
      <c r="O159" s="70">
        <v>0</v>
      </c>
      <c r="P159" s="70">
        <v>6</v>
      </c>
      <c r="Q159" s="70">
        <v>10</v>
      </c>
      <c r="R159" s="70">
        <v>2</v>
      </c>
      <c r="S159" s="70">
        <v>2</v>
      </c>
      <c r="T159" s="70">
        <v>2</v>
      </c>
      <c r="U159" s="70">
        <v>2</v>
      </c>
      <c r="V159" s="70">
        <v>2</v>
      </c>
      <c r="W159" s="70">
        <v>2</v>
      </c>
      <c r="X159" s="70">
        <v>2</v>
      </c>
      <c r="Y159" s="38">
        <f>SUM(Z159:AB159)</f>
        <v>2</v>
      </c>
      <c r="Z159" s="70">
        <v>0</v>
      </c>
      <c r="AA159" s="70">
        <v>2</v>
      </c>
      <c r="AB159" s="70">
        <v>0</v>
      </c>
      <c r="AC159" s="71">
        <v>33</v>
      </c>
      <c r="AD159" s="41">
        <f>AE159+AH159+AK159+AP159</f>
        <v>9</v>
      </c>
      <c r="AE159" s="42">
        <f>SUM(AF159:AG159)</f>
        <v>5</v>
      </c>
      <c r="AF159" s="70">
        <v>2</v>
      </c>
      <c r="AG159" s="70">
        <v>3</v>
      </c>
      <c r="AH159" s="42">
        <f>SUM(AI159:AJ159)</f>
        <v>0</v>
      </c>
      <c r="AI159" s="70">
        <v>0</v>
      </c>
      <c r="AJ159" s="70">
        <v>0</v>
      </c>
      <c r="AK159" s="43">
        <f>SUM(AL159:AO159)</f>
        <v>0</v>
      </c>
      <c r="AL159" s="70">
        <v>0</v>
      </c>
      <c r="AM159" s="70">
        <v>0</v>
      </c>
      <c r="AN159" s="70">
        <v>0</v>
      </c>
      <c r="AO159" s="70">
        <v>0</v>
      </c>
      <c r="AP159" s="43">
        <f>SUM(AQ159:AS159)</f>
        <v>4</v>
      </c>
      <c r="AQ159" s="70">
        <v>0</v>
      </c>
      <c r="AR159" s="70">
        <v>4</v>
      </c>
      <c r="AS159" s="70">
        <v>0</v>
      </c>
      <c r="AT159" s="44">
        <f>BD159+AU159+AX159</f>
        <v>40</v>
      </c>
      <c r="AU159" s="45">
        <f>AV159+AW159</f>
        <v>10</v>
      </c>
      <c r="AV159" s="70">
        <v>7</v>
      </c>
      <c r="AW159" s="70">
        <v>3</v>
      </c>
      <c r="AX159" s="45">
        <f>SUM(AY159:BC159)</f>
        <v>8</v>
      </c>
      <c r="AY159" s="70">
        <v>2</v>
      </c>
      <c r="AZ159" s="70">
        <v>2</v>
      </c>
      <c r="BA159" s="70">
        <v>0</v>
      </c>
      <c r="BB159" s="70">
        <v>4</v>
      </c>
      <c r="BC159" s="46">
        <v>0</v>
      </c>
      <c r="BD159" s="45">
        <f>SUM(BE159:BI159)</f>
        <v>22</v>
      </c>
      <c r="BE159" s="70">
        <v>0</v>
      </c>
      <c r="BF159" s="70">
        <v>0</v>
      </c>
      <c r="BG159" s="70">
        <v>0</v>
      </c>
      <c r="BH159" s="70">
        <v>10</v>
      </c>
      <c r="BI159" s="70">
        <v>12</v>
      </c>
      <c r="BJ159" s="47">
        <f>I159+AC159+AD159+AT159</f>
        <v>134</v>
      </c>
      <c r="BK159" s="3"/>
      <c r="BL159" s="3"/>
      <c r="BM159" s="3"/>
      <c r="BN159" s="3"/>
    </row>
    <row r="160" spans="1:66" ht="16.5" customHeight="1">
      <c r="A160" s="16" t="s">
        <v>57</v>
      </c>
      <c r="B160" s="3" t="s">
        <v>4</v>
      </c>
      <c r="C160" s="6" t="s">
        <v>7</v>
      </c>
      <c r="D160" s="8">
        <v>11</v>
      </c>
      <c r="E160" s="25" t="s">
        <v>176</v>
      </c>
      <c r="F160" s="28">
        <v>6</v>
      </c>
      <c r="G160" s="3">
        <v>2</v>
      </c>
      <c r="H160" s="75">
        <v>2</v>
      </c>
      <c r="I160" s="37">
        <f>J160+N160+Y160</f>
        <v>46</v>
      </c>
      <c r="J160" s="38">
        <f>SUM(K160:M160)</f>
        <v>12</v>
      </c>
      <c r="K160" s="70">
        <v>5</v>
      </c>
      <c r="L160" s="70">
        <v>6</v>
      </c>
      <c r="M160" s="70">
        <v>1</v>
      </c>
      <c r="N160" s="40">
        <f>SUM(O160:X160)</f>
        <v>28</v>
      </c>
      <c r="O160" s="70">
        <v>8</v>
      </c>
      <c r="P160" s="70">
        <v>0</v>
      </c>
      <c r="Q160" s="70">
        <v>8</v>
      </c>
      <c r="R160" s="70">
        <v>2</v>
      </c>
      <c r="S160" s="70">
        <v>2</v>
      </c>
      <c r="T160" s="70">
        <v>2</v>
      </c>
      <c r="U160" s="70">
        <v>2</v>
      </c>
      <c r="V160" s="70">
        <v>0</v>
      </c>
      <c r="W160" s="70">
        <v>2</v>
      </c>
      <c r="X160" s="70">
        <v>2</v>
      </c>
      <c r="Y160" s="38">
        <f>SUM(Z160:AB160)</f>
        <v>6</v>
      </c>
      <c r="Z160" s="70">
        <v>2</v>
      </c>
      <c r="AA160" s="70">
        <v>2</v>
      </c>
      <c r="AB160" s="70">
        <v>2</v>
      </c>
      <c r="AC160" s="71">
        <v>7</v>
      </c>
      <c r="AD160" s="41">
        <f>AE160+AH160+AK160+AP160</f>
        <v>20</v>
      </c>
      <c r="AE160" s="42">
        <f>SUM(AF160:AG160)</f>
        <v>5</v>
      </c>
      <c r="AF160" s="70">
        <v>2</v>
      </c>
      <c r="AG160" s="70">
        <v>3</v>
      </c>
      <c r="AH160" s="42">
        <f>SUM(AI160:AJ160)</f>
        <v>5</v>
      </c>
      <c r="AI160" s="70">
        <v>2</v>
      </c>
      <c r="AJ160" s="70">
        <v>3</v>
      </c>
      <c r="AK160" s="43">
        <f>SUM(AL160:AO160)</f>
        <v>4</v>
      </c>
      <c r="AL160" s="70">
        <v>0</v>
      </c>
      <c r="AM160" s="70">
        <v>2</v>
      </c>
      <c r="AN160" s="70">
        <v>0</v>
      </c>
      <c r="AO160" s="70">
        <v>2</v>
      </c>
      <c r="AP160" s="43">
        <f>SUM(AQ160:AS160)</f>
        <v>6</v>
      </c>
      <c r="AQ160" s="70">
        <v>2</v>
      </c>
      <c r="AR160" s="70">
        <v>4</v>
      </c>
      <c r="AS160" s="70">
        <v>0</v>
      </c>
      <c r="AT160" s="44">
        <f>BD160+AU160+AX160</f>
        <v>59</v>
      </c>
      <c r="AU160" s="45">
        <f>AV160+AW160</f>
        <v>12</v>
      </c>
      <c r="AV160" s="70">
        <v>9</v>
      </c>
      <c r="AW160" s="70">
        <v>3</v>
      </c>
      <c r="AX160" s="45">
        <f>SUM(AY160:BC160)</f>
        <v>18</v>
      </c>
      <c r="AY160" s="70">
        <v>2</v>
      </c>
      <c r="AZ160" s="70">
        <v>2</v>
      </c>
      <c r="BA160" s="70">
        <v>2</v>
      </c>
      <c r="BB160" s="70">
        <v>0</v>
      </c>
      <c r="BC160" s="46">
        <v>12</v>
      </c>
      <c r="BD160" s="45">
        <f>SUM(BE160:BI160)</f>
        <v>29</v>
      </c>
      <c r="BE160" s="70">
        <v>2</v>
      </c>
      <c r="BF160" s="70">
        <v>0</v>
      </c>
      <c r="BG160" s="70">
        <v>10</v>
      </c>
      <c r="BH160" s="70">
        <v>5</v>
      </c>
      <c r="BI160" s="70">
        <v>12</v>
      </c>
      <c r="BJ160" s="47">
        <f>I160+AC160+AD160+AT160</f>
        <v>132</v>
      </c>
      <c r="BK160" s="3"/>
      <c r="BL160" s="3"/>
      <c r="BM160" s="3"/>
      <c r="BN160" s="3"/>
    </row>
    <row r="161" spans="1:66" ht="16.5" customHeight="1">
      <c r="A161" s="11" t="s">
        <v>145</v>
      </c>
      <c r="B161" s="3" t="s">
        <v>4</v>
      </c>
      <c r="C161" s="7">
        <v>316</v>
      </c>
      <c r="D161" s="12">
        <v>11</v>
      </c>
      <c r="E161" s="25">
        <v>319</v>
      </c>
      <c r="F161" s="28">
        <v>3</v>
      </c>
      <c r="G161" s="3">
        <v>11</v>
      </c>
      <c r="H161" s="75">
        <v>11</v>
      </c>
      <c r="I161" s="37">
        <f>J161+N161+Y161</f>
        <v>47</v>
      </c>
      <c r="J161" s="38">
        <f>SUM(K161:M161)</f>
        <v>12</v>
      </c>
      <c r="K161" s="70">
        <v>11</v>
      </c>
      <c r="L161" s="70">
        <v>0</v>
      </c>
      <c r="M161" s="70">
        <v>1</v>
      </c>
      <c r="N161" s="40">
        <f>SUM(O161:X161)</f>
        <v>34</v>
      </c>
      <c r="O161" s="70">
        <v>8</v>
      </c>
      <c r="P161" s="70">
        <v>6</v>
      </c>
      <c r="Q161" s="70">
        <v>10</v>
      </c>
      <c r="R161" s="70">
        <v>0</v>
      </c>
      <c r="S161" s="70">
        <v>2</v>
      </c>
      <c r="T161" s="70">
        <v>2</v>
      </c>
      <c r="U161" s="70">
        <v>2</v>
      </c>
      <c r="V161" s="70">
        <v>0</v>
      </c>
      <c r="W161" s="70">
        <v>2</v>
      </c>
      <c r="X161" s="70">
        <v>2</v>
      </c>
      <c r="Y161" s="38">
        <f>SUM(Z161:AB161)</f>
        <v>1</v>
      </c>
      <c r="Z161" s="70">
        <v>0</v>
      </c>
      <c r="AA161" s="70">
        <v>1</v>
      </c>
      <c r="AB161" s="70">
        <v>0</v>
      </c>
      <c r="AC161" s="71">
        <v>20</v>
      </c>
      <c r="AD161" s="41">
        <f>AE161+AH161+AK161+AP161</f>
        <v>12</v>
      </c>
      <c r="AE161" s="42">
        <f>SUM(AF161:AG161)</f>
        <v>2</v>
      </c>
      <c r="AF161" s="70">
        <v>2</v>
      </c>
      <c r="AG161" s="70">
        <v>0</v>
      </c>
      <c r="AH161" s="42">
        <v>0</v>
      </c>
      <c r="AI161" s="70">
        <v>0</v>
      </c>
      <c r="AJ161" s="70">
        <v>0</v>
      </c>
      <c r="AK161" s="43">
        <f>SUM(AL161:AO161)</f>
        <v>2</v>
      </c>
      <c r="AL161" s="70">
        <v>0</v>
      </c>
      <c r="AM161" s="70">
        <v>2</v>
      </c>
      <c r="AN161" s="70">
        <v>0</v>
      </c>
      <c r="AO161" s="70">
        <v>0</v>
      </c>
      <c r="AP161" s="43">
        <f>SUM(AQ161:AS161)</f>
        <v>8</v>
      </c>
      <c r="AQ161" s="70">
        <v>2</v>
      </c>
      <c r="AR161" s="70">
        <v>4</v>
      </c>
      <c r="AS161" s="70">
        <v>2</v>
      </c>
      <c r="AT161" s="44">
        <f>BD161+AU161+AX161</f>
        <v>39</v>
      </c>
      <c r="AU161" s="45">
        <f>AV161+AW161</f>
        <v>11</v>
      </c>
      <c r="AV161" s="70">
        <v>10</v>
      </c>
      <c r="AW161" s="70">
        <v>1</v>
      </c>
      <c r="AX161" s="45">
        <f>SUM(AY161:BC161)</f>
        <v>4</v>
      </c>
      <c r="AY161" s="70">
        <v>0</v>
      </c>
      <c r="AZ161" s="70">
        <v>2</v>
      </c>
      <c r="BA161" s="70">
        <v>2</v>
      </c>
      <c r="BB161" s="70">
        <v>0</v>
      </c>
      <c r="BC161" s="46">
        <v>0</v>
      </c>
      <c r="BD161" s="45">
        <f>SUM(BE161:BI161)</f>
        <v>24</v>
      </c>
      <c r="BE161" s="70">
        <v>2</v>
      </c>
      <c r="BF161" s="70">
        <v>0</v>
      </c>
      <c r="BG161" s="70">
        <v>0</v>
      </c>
      <c r="BH161" s="70">
        <v>10</v>
      </c>
      <c r="BI161" s="70">
        <v>12</v>
      </c>
      <c r="BJ161" s="47">
        <f>I161+AC161+AD161+AT161</f>
        <v>118</v>
      </c>
      <c r="BK161" s="3"/>
      <c r="BL161" s="3"/>
      <c r="BM161" s="3"/>
      <c r="BN161" s="3"/>
    </row>
    <row r="162" spans="1:66" ht="16.5" customHeight="1">
      <c r="A162" s="2" t="s">
        <v>163</v>
      </c>
      <c r="B162" s="3" t="s">
        <v>25</v>
      </c>
      <c r="C162" s="7" t="s">
        <v>26</v>
      </c>
      <c r="D162" s="12">
        <v>11</v>
      </c>
      <c r="E162" s="25">
        <v>319</v>
      </c>
      <c r="F162" s="28">
        <v>15</v>
      </c>
      <c r="G162" s="3">
        <v>12</v>
      </c>
      <c r="H162" s="75">
        <v>12</v>
      </c>
      <c r="I162" s="37">
        <f>J162+N162+Y162</f>
        <v>40</v>
      </c>
      <c r="J162" s="38">
        <f>SUM(K162:M162)</f>
        <v>7</v>
      </c>
      <c r="K162" s="70">
        <v>6</v>
      </c>
      <c r="L162" s="70">
        <v>0</v>
      </c>
      <c r="M162" s="70">
        <v>1</v>
      </c>
      <c r="N162" s="40">
        <f>SUM(O162:X162)</f>
        <v>32</v>
      </c>
      <c r="O162" s="70">
        <v>8</v>
      </c>
      <c r="P162" s="70">
        <v>6</v>
      </c>
      <c r="Q162" s="70">
        <v>10</v>
      </c>
      <c r="R162" s="70">
        <v>0</v>
      </c>
      <c r="S162" s="70">
        <v>2</v>
      </c>
      <c r="T162" s="70">
        <v>2</v>
      </c>
      <c r="U162" s="70">
        <v>2</v>
      </c>
      <c r="V162" s="70">
        <v>0</v>
      </c>
      <c r="W162" s="70">
        <v>1</v>
      </c>
      <c r="X162" s="70">
        <v>1</v>
      </c>
      <c r="Y162" s="38">
        <f>SUM(Z162:AB162)</f>
        <v>1</v>
      </c>
      <c r="Z162" s="70">
        <v>0</v>
      </c>
      <c r="AA162" s="70">
        <v>1</v>
      </c>
      <c r="AB162" s="70">
        <v>0</v>
      </c>
      <c r="AC162" s="71">
        <v>15</v>
      </c>
      <c r="AD162" s="41">
        <f>AE162+AH162+AK162+AP162</f>
        <v>17</v>
      </c>
      <c r="AE162" s="42">
        <f>SUM(AF162:AG162)</f>
        <v>2</v>
      </c>
      <c r="AF162" s="70">
        <v>2</v>
      </c>
      <c r="AG162" s="70">
        <v>0</v>
      </c>
      <c r="AH162" s="42">
        <f>SUM(AI162:AJ162)</f>
        <v>5</v>
      </c>
      <c r="AI162" s="70">
        <v>2</v>
      </c>
      <c r="AJ162" s="70">
        <v>3</v>
      </c>
      <c r="AK162" s="43">
        <f>SUM(AL162:AO162)</f>
        <v>2</v>
      </c>
      <c r="AL162" s="70">
        <v>0</v>
      </c>
      <c r="AM162" s="70">
        <v>0</v>
      </c>
      <c r="AN162" s="70">
        <v>0</v>
      </c>
      <c r="AO162" s="70">
        <v>2</v>
      </c>
      <c r="AP162" s="43">
        <f>SUM(AQ162:AS162)</f>
        <v>8</v>
      </c>
      <c r="AQ162" s="70">
        <v>2</v>
      </c>
      <c r="AR162" s="70">
        <v>4</v>
      </c>
      <c r="AS162" s="70">
        <v>2</v>
      </c>
      <c r="AT162" s="44">
        <f>BD162+AU162+AX162</f>
        <v>30</v>
      </c>
      <c r="AU162" s="45">
        <f>AV162+AW162</f>
        <v>7</v>
      </c>
      <c r="AV162" s="70">
        <v>6</v>
      </c>
      <c r="AW162" s="70">
        <v>1</v>
      </c>
      <c r="AX162" s="45">
        <f>SUM(AY162:BC162)</f>
        <v>4</v>
      </c>
      <c r="AY162" s="70">
        <v>0</v>
      </c>
      <c r="AZ162" s="70">
        <v>2</v>
      </c>
      <c r="BA162" s="70">
        <v>2</v>
      </c>
      <c r="BB162" s="70">
        <v>0</v>
      </c>
      <c r="BC162" s="46">
        <v>0</v>
      </c>
      <c r="BD162" s="45">
        <f>SUM(BE162:BI162)</f>
        <v>19</v>
      </c>
      <c r="BE162" s="70">
        <v>2</v>
      </c>
      <c r="BF162" s="70">
        <v>0</v>
      </c>
      <c r="BG162" s="70">
        <v>0</v>
      </c>
      <c r="BH162" s="70">
        <v>5</v>
      </c>
      <c r="BI162" s="70">
        <v>12</v>
      </c>
      <c r="BJ162" s="47">
        <f>I162+AC162+AD162+AT162</f>
        <v>102</v>
      </c>
      <c r="BK162" s="3"/>
      <c r="BL162" s="3"/>
      <c r="BM162" s="3"/>
      <c r="BN162" s="3"/>
    </row>
    <row r="163" spans="1:66" ht="16.5" customHeight="1">
      <c r="A163" s="3" t="s">
        <v>117</v>
      </c>
      <c r="B163" s="3" t="s">
        <v>27</v>
      </c>
      <c r="C163" s="7">
        <v>173</v>
      </c>
      <c r="D163" s="9">
        <v>11</v>
      </c>
      <c r="E163" s="26" t="s">
        <v>175</v>
      </c>
      <c r="F163" s="28">
        <v>9</v>
      </c>
      <c r="G163" s="3">
        <v>8</v>
      </c>
      <c r="H163" s="75">
        <v>8</v>
      </c>
      <c r="I163" s="37">
        <f>J163+N163+Y163</f>
        <v>45</v>
      </c>
      <c r="J163" s="38">
        <f>SUM(K163:M163)</f>
        <v>12</v>
      </c>
      <c r="K163" s="70">
        <v>11</v>
      </c>
      <c r="L163" s="70">
        <v>0</v>
      </c>
      <c r="M163" s="70">
        <v>1</v>
      </c>
      <c r="N163" s="40">
        <f>SUM(O163:X163)</f>
        <v>32</v>
      </c>
      <c r="O163" s="70">
        <v>8</v>
      </c>
      <c r="P163" s="70">
        <v>6</v>
      </c>
      <c r="Q163" s="70">
        <v>10</v>
      </c>
      <c r="R163" s="70">
        <v>0</v>
      </c>
      <c r="S163" s="70">
        <v>2</v>
      </c>
      <c r="T163" s="70">
        <v>0</v>
      </c>
      <c r="U163" s="70">
        <v>0</v>
      </c>
      <c r="V163" s="70">
        <v>2</v>
      </c>
      <c r="W163" s="70">
        <v>2</v>
      </c>
      <c r="X163" s="70">
        <v>2</v>
      </c>
      <c r="Y163" s="38">
        <f>SUM(Z163:AB163)</f>
        <v>1</v>
      </c>
      <c r="Z163" s="70">
        <v>0</v>
      </c>
      <c r="AA163" s="70">
        <v>1</v>
      </c>
      <c r="AB163" s="70">
        <v>0</v>
      </c>
      <c r="AC163" s="71">
        <v>10</v>
      </c>
      <c r="AD163" s="41">
        <f>AE163+AH163+AK163+AP163</f>
        <v>10</v>
      </c>
      <c r="AE163" s="42">
        <f>SUM(AF163:AG163)</f>
        <v>2</v>
      </c>
      <c r="AF163" s="70">
        <v>2</v>
      </c>
      <c r="AG163" s="70">
        <v>0</v>
      </c>
      <c r="AH163" s="42">
        <f>SUM(AI163:AJ163)</f>
        <v>0</v>
      </c>
      <c r="AI163" s="70">
        <v>0</v>
      </c>
      <c r="AJ163" s="70">
        <v>0</v>
      </c>
      <c r="AK163" s="43">
        <f>SUM(AL163:AO163)</f>
        <v>2</v>
      </c>
      <c r="AL163" s="70">
        <v>0</v>
      </c>
      <c r="AM163" s="70">
        <v>2</v>
      </c>
      <c r="AN163" s="70">
        <v>0</v>
      </c>
      <c r="AO163" s="70">
        <v>0</v>
      </c>
      <c r="AP163" s="43">
        <f>SUM(AQ163:AS163)</f>
        <v>6</v>
      </c>
      <c r="AQ163" s="70">
        <v>2</v>
      </c>
      <c r="AR163" s="70">
        <v>4</v>
      </c>
      <c r="AS163" s="70">
        <v>0</v>
      </c>
      <c r="AT163" s="44">
        <f>BD163+AU163+AX163</f>
        <v>28</v>
      </c>
      <c r="AU163" s="45">
        <f>AV163+AW163</f>
        <v>13</v>
      </c>
      <c r="AV163" s="70">
        <v>10</v>
      </c>
      <c r="AW163" s="70">
        <v>3</v>
      </c>
      <c r="AX163" s="45">
        <f>SUM(AY163:BC163)</f>
        <v>3</v>
      </c>
      <c r="AY163" s="70">
        <v>0</v>
      </c>
      <c r="AZ163" s="70">
        <v>1</v>
      </c>
      <c r="BA163" s="70">
        <v>2</v>
      </c>
      <c r="BB163" s="70">
        <v>0</v>
      </c>
      <c r="BC163" s="46">
        <v>0</v>
      </c>
      <c r="BD163" s="45">
        <f>SUM(BE163:BI163)</f>
        <v>12</v>
      </c>
      <c r="BE163" s="70">
        <v>0</v>
      </c>
      <c r="BF163" s="70">
        <v>0</v>
      </c>
      <c r="BG163" s="70">
        <v>0</v>
      </c>
      <c r="BH163" s="70">
        <v>0</v>
      </c>
      <c r="BI163" s="70">
        <v>12</v>
      </c>
      <c r="BJ163" s="47">
        <f>I163+AC163+AD163+AT163</f>
        <v>93</v>
      </c>
      <c r="BK163" s="3"/>
      <c r="BL163" s="3"/>
      <c r="BM163" s="3"/>
      <c r="BN163" s="3"/>
    </row>
    <row r="164" spans="1:66" ht="16.5" customHeight="1">
      <c r="A164" s="16" t="s">
        <v>21</v>
      </c>
      <c r="B164" s="3" t="s">
        <v>19</v>
      </c>
      <c r="C164" s="15">
        <v>79</v>
      </c>
      <c r="D164" s="15">
        <v>11</v>
      </c>
      <c r="E164" s="25" t="s">
        <v>176</v>
      </c>
      <c r="F164" s="28">
        <v>12</v>
      </c>
      <c r="G164" s="3">
        <v>23</v>
      </c>
      <c r="H164" s="75">
        <v>23</v>
      </c>
      <c r="I164" s="37">
        <f>J164+N164+Y164</f>
        <v>32</v>
      </c>
      <c r="J164" s="38">
        <f>SUM(K164:M164)</f>
        <v>2</v>
      </c>
      <c r="K164" s="70">
        <v>2</v>
      </c>
      <c r="L164" s="70">
        <v>0</v>
      </c>
      <c r="M164" s="70">
        <v>0</v>
      </c>
      <c r="N164" s="40">
        <f>SUM(O164:X164)</f>
        <v>28</v>
      </c>
      <c r="O164" s="70">
        <v>8</v>
      </c>
      <c r="P164" s="70">
        <v>6</v>
      </c>
      <c r="Q164" s="70">
        <v>10</v>
      </c>
      <c r="R164" s="70">
        <v>0</v>
      </c>
      <c r="S164" s="70">
        <v>2</v>
      </c>
      <c r="T164" s="70">
        <v>0</v>
      </c>
      <c r="U164" s="70">
        <v>0</v>
      </c>
      <c r="V164" s="70">
        <v>2</v>
      </c>
      <c r="W164" s="70">
        <v>0</v>
      </c>
      <c r="X164" s="70">
        <v>0</v>
      </c>
      <c r="Y164" s="38">
        <f>SUM(Z164:AB164)</f>
        <v>2</v>
      </c>
      <c r="Z164" s="70">
        <v>0</v>
      </c>
      <c r="AA164" s="70">
        <v>2</v>
      </c>
      <c r="AB164" s="70">
        <v>0</v>
      </c>
      <c r="AC164" s="71">
        <v>3</v>
      </c>
      <c r="AD164" s="41">
        <f>AE164+AH164+AK164+AP164</f>
        <v>13</v>
      </c>
      <c r="AE164" s="42">
        <f>SUM(AF164:AG164)</f>
        <v>5</v>
      </c>
      <c r="AF164" s="70">
        <v>2</v>
      </c>
      <c r="AG164" s="70">
        <v>3</v>
      </c>
      <c r="AH164" s="42">
        <f>SUM(AI164:AJ164)</f>
        <v>0</v>
      </c>
      <c r="AI164" s="70">
        <v>0</v>
      </c>
      <c r="AJ164" s="70">
        <v>0</v>
      </c>
      <c r="AK164" s="43">
        <f>SUM(AL164:AO164)</f>
        <v>2</v>
      </c>
      <c r="AL164" s="70">
        <v>0</v>
      </c>
      <c r="AM164" s="70">
        <v>2</v>
      </c>
      <c r="AN164" s="70">
        <v>0</v>
      </c>
      <c r="AO164" s="70">
        <v>0</v>
      </c>
      <c r="AP164" s="43">
        <f>SUM(AQ164:AS164)</f>
        <v>6</v>
      </c>
      <c r="AQ164" s="70">
        <v>2</v>
      </c>
      <c r="AR164" s="70">
        <v>4</v>
      </c>
      <c r="AS164" s="70">
        <v>0</v>
      </c>
      <c r="AT164" s="44">
        <f>BD164+AU164+AX164</f>
        <v>25</v>
      </c>
      <c r="AU164" s="45">
        <f>AV164+AW164</f>
        <v>3</v>
      </c>
      <c r="AV164" s="70">
        <v>1</v>
      </c>
      <c r="AW164" s="70">
        <v>2</v>
      </c>
      <c r="AX164" s="45">
        <f>SUM(AY164:BC164)</f>
        <v>0</v>
      </c>
      <c r="AY164" s="70">
        <v>0</v>
      </c>
      <c r="AZ164" s="70">
        <v>0</v>
      </c>
      <c r="BA164" s="70">
        <v>0</v>
      </c>
      <c r="BB164" s="70">
        <v>0</v>
      </c>
      <c r="BC164" s="46">
        <v>0</v>
      </c>
      <c r="BD164" s="45">
        <f>SUM(BE164:BI164)</f>
        <v>22</v>
      </c>
      <c r="BE164" s="70">
        <v>0</v>
      </c>
      <c r="BF164" s="70">
        <v>0</v>
      </c>
      <c r="BG164" s="70">
        <v>0</v>
      </c>
      <c r="BH164" s="70">
        <v>10</v>
      </c>
      <c r="BI164" s="70">
        <v>12</v>
      </c>
      <c r="BJ164" s="47">
        <f>I164+AC164+AD164+AT164</f>
        <v>73</v>
      </c>
      <c r="BK164" s="3"/>
      <c r="BL164" s="3"/>
      <c r="BM164" s="3"/>
      <c r="BN164" s="3"/>
    </row>
    <row r="165" spans="1:66" ht="16.5" customHeight="1">
      <c r="A165" s="3" t="s">
        <v>136</v>
      </c>
      <c r="B165" s="3" t="s">
        <v>27</v>
      </c>
      <c r="C165" s="6">
        <v>178</v>
      </c>
      <c r="D165" s="9">
        <v>11</v>
      </c>
      <c r="E165" s="25" t="s">
        <v>176</v>
      </c>
      <c r="F165" s="28">
        <v>15</v>
      </c>
      <c r="G165" s="3">
        <v>6</v>
      </c>
      <c r="H165" s="75">
        <v>6</v>
      </c>
      <c r="I165" s="37">
        <f>J165+N165+Y165</f>
        <v>8</v>
      </c>
      <c r="J165" s="38">
        <f>SUM(K165:M165)</f>
        <v>1</v>
      </c>
      <c r="K165" s="73">
        <v>0</v>
      </c>
      <c r="L165" s="73">
        <v>0</v>
      </c>
      <c r="M165" s="73">
        <v>1</v>
      </c>
      <c r="N165" s="40">
        <f>SUM(O165:X165)</f>
        <v>7</v>
      </c>
      <c r="O165" s="73">
        <v>0</v>
      </c>
      <c r="P165" s="73">
        <v>0</v>
      </c>
      <c r="Q165" s="73">
        <v>1</v>
      </c>
      <c r="R165" s="73">
        <v>0</v>
      </c>
      <c r="S165" s="73">
        <v>0</v>
      </c>
      <c r="T165" s="73">
        <v>0</v>
      </c>
      <c r="U165" s="73">
        <v>0</v>
      </c>
      <c r="V165" s="73">
        <v>2</v>
      </c>
      <c r="W165" s="73">
        <v>2</v>
      </c>
      <c r="X165" s="73">
        <v>2</v>
      </c>
      <c r="Y165" s="38">
        <f>SUM(Z165:AB165)</f>
        <v>0</v>
      </c>
      <c r="Z165" s="73">
        <v>0</v>
      </c>
      <c r="AA165" s="73">
        <v>0</v>
      </c>
      <c r="AB165" s="73">
        <v>0</v>
      </c>
      <c r="AC165" s="71">
        <v>0</v>
      </c>
      <c r="AD165" s="41">
        <f>AE165+AH165+AK165+AP165</f>
        <v>0</v>
      </c>
      <c r="AE165" s="42">
        <f>SUM(AF165:AG165)</f>
        <v>0</v>
      </c>
      <c r="AF165" s="73">
        <v>0</v>
      </c>
      <c r="AG165" s="73">
        <v>0</v>
      </c>
      <c r="AH165" s="42">
        <f>SUM(AI165:AJ165)</f>
        <v>0</v>
      </c>
      <c r="AI165" s="73">
        <v>0</v>
      </c>
      <c r="AJ165" s="73">
        <v>0</v>
      </c>
      <c r="AK165" s="43">
        <f>SUM(AL165:AO165)</f>
        <v>0</v>
      </c>
      <c r="AL165" s="73">
        <v>0</v>
      </c>
      <c r="AM165" s="73">
        <v>0</v>
      </c>
      <c r="AN165" s="73">
        <v>0</v>
      </c>
      <c r="AO165" s="73">
        <v>0</v>
      </c>
      <c r="AP165" s="43">
        <f>SUM(AQ165:AS165)</f>
        <v>0</v>
      </c>
      <c r="AQ165" s="73">
        <v>0</v>
      </c>
      <c r="AR165" s="73">
        <v>0</v>
      </c>
      <c r="AS165" s="73">
        <v>0</v>
      </c>
      <c r="AT165" s="44">
        <f>BD165+AU165+AX165</f>
        <v>12</v>
      </c>
      <c r="AU165" s="45">
        <f>AV165+AW165</f>
        <v>11</v>
      </c>
      <c r="AV165" s="73">
        <v>10</v>
      </c>
      <c r="AW165" s="73">
        <v>1</v>
      </c>
      <c r="AX165" s="45">
        <f>SUM(AY165:BC165)</f>
        <v>1</v>
      </c>
      <c r="AY165" s="73">
        <v>1</v>
      </c>
      <c r="AZ165" s="73">
        <v>0</v>
      </c>
      <c r="BA165" s="73">
        <v>0</v>
      </c>
      <c r="BB165" s="73">
        <v>0</v>
      </c>
      <c r="BC165" s="46">
        <v>0</v>
      </c>
      <c r="BD165" s="45">
        <f>SUM(BE165:BI165)</f>
        <v>0</v>
      </c>
      <c r="BE165" s="73">
        <v>0</v>
      </c>
      <c r="BF165" s="73">
        <v>0</v>
      </c>
      <c r="BG165" s="73">
        <v>0</v>
      </c>
      <c r="BH165" s="73">
        <v>0</v>
      </c>
      <c r="BI165" s="73">
        <v>0</v>
      </c>
      <c r="BJ165" s="47">
        <f>I165+AC165+AD165+AT165</f>
        <v>20</v>
      </c>
      <c r="BK165" s="3"/>
      <c r="BL165" s="3"/>
      <c r="BM165" s="3"/>
      <c r="BN165" s="3"/>
    </row>
    <row r="166" spans="1:66" ht="16.5" customHeight="1">
      <c r="A166" s="83" t="s">
        <v>146</v>
      </c>
      <c r="B166" s="3" t="s">
        <v>4</v>
      </c>
      <c r="C166" s="6" t="s">
        <v>8</v>
      </c>
      <c r="D166" s="12">
        <v>11</v>
      </c>
      <c r="E166" s="24">
        <v>321</v>
      </c>
      <c r="F166" s="28">
        <v>6</v>
      </c>
      <c r="G166" s="36">
        <v>21</v>
      </c>
      <c r="H166" s="75">
        <v>21</v>
      </c>
      <c r="I166" s="37">
        <f>J166+N166+Y166</f>
        <v>0</v>
      </c>
      <c r="J166" s="38">
        <f>SUM(K166:M166)</f>
        <v>0</v>
      </c>
      <c r="K166" s="70"/>
      <c r="L166" s="70"/>
      <c r="M166" s="70"/>
      <c r="N166" s="40">
        <f>SUM(O166:X166)</f>
        <v>0</v>
      </c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38">
        <f>SUM(Z166:AB166)</f>
        <v>0</v>
      </c>
      <c r="Z166" s="70"/>
      <c r="AA166" s="70"/>
      <c r="AB166" s="70"/>
      <c r="AC166" s="71"/>
      <c r="AD166" s="41">
        <f>AE166+AH166+AK166+AP166</f>
        <v>0</v>
      </c>
      <c r="AE166" s="42">
        <f>SUM(AF166:AG166)</f>
        <v>0</v>
      </c>
      <c r="AF166" s="70"/>
      <c r="AG166" s="70"/>
      <c r="AH166" s="42">
        <f>SUM(AI166:AJ166)</f>
        <v>0</v>
      </c>
      <c r="AI166" s="70"/>
      <c r="AJ166" s="70"/>
      <c r="AK166" s="43">
        <f>SUM(AL166:AO166)</f>
        <v>0</v>
      </c>
      <c r="AL166" s="70"/>
      <c r="AM166" s="70"/>
      <c r="AN166" s="70"/>
      <c r="AO166" s="70"/>
      <c r="AP166" s="43">
        <f>SUM(AQ166:AS166)</f>
        <v>0</v>
      </c>
      <c r="AQ166" s="70"/>
      <c r="AR166" s="70"/>
      <c r="AS166" s="70"/>
      <c r="AT166" s="44">
        <f>BD166+AU166+AX166</f>
        <v>0</v>
      </c>
      <c r="AU166" s="45">
        <f>AV166+AW166</f>
        <v>0</v>
      </c>
      <c r="AV166" s="70"/>
      <c r="AW166" s="70"/>
      <c r="AX166" s="45">
        <f>SUM(AY166:BC166)</f>
        <v>0</v>
      </c>
      <c r="AY166" s="70"/>
      <c r="AZ166" s="70"/>
      <c r="BA166" s="70"/>
      <c r="BB166" s="70"/>
      <c r="BC166" s="46"/>
      <c r="BD166" s="45">
        <f>SUM(BE166:BI166)</f>
        <v>0</v>
      </c>
      <c r="BE166" s="70"/>
      <c r="BF166" s="70"/>
      <c r="BG166" s="70"/>
      <c r="BH166" s="70"/>
      <c r="BI166" s="70"/>
      <c r="BJ166" s="47">
        <f>I166+AC166+AD166+AT166</f>
        <v>0</v>
      </c>
      <c r="BK166" s="3"/>
      <c r="BL166" s="3"/>
      <c r="BM166" s="3"/>
      <c r="BN166" s="3"/>
    </row>
    <row r="170" spans="70:129" ht="16.5" customHeight="1">
      <c r="BR170" s="7"/>
      <c r="BS170" s="14"/>
      <c r="BT170" s="25"/>
      <c r="BU170" s="28"/>
      <c r="BV170" s="36"/>
      <c r="BW170" s="75"/>
      <c r="BX170" s="37"/>
      <c r="BY170" s="38"/>
      <c r="BZ170" s="70"/>
      <c r="CA170" s="70"/>
      <c r="CB170" s="70"/>
      <c r="CC170" s="4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38"/>
      <c r="CO170" s="70"/>
      <c r="CP170" s="70"/>
      <c r="CQ170" s="70"/>
      <c r="CR170" s="71"/>
      <c r="CS170" s="41"/>
      <c r="CT170" s="42"/>
      <c r="CU170" s="70"/>
      <c r="CV170" s="70"/>
      <c r="CW170" s="42"/>
      <c r="CX170" s="70"/>
      <c r="CY170" s="70"/>
      <c r="CZ170" s="43"/>
      <c r="DA170" s="70"/>
      <c r="DB170" s="70"/>
      <c r="DC170" s="70"/>
      <c r="DD170" s="70"/>
      <c r="DE170" s="43"/>
      <c r="DF170" s="70"/>
      <c r="DG170" s="70"/>
      <c r="DH170" s="70"/>
      <c r="DI170" s="44"/>
      <c r="DJ170" s="45"/>
      <c r="DK170" s="70"/>
      <c r="DL170" s="70"/>
      <c r="DM170" s="45"/>
      <c r="DN170" s="70"/>
      <c r="DO170" s="70"/>
      <c r="DP170" s="70"/>
      <c r="DQ170" s="70"/>
      <c r="DR170" s="46"/>
      <c r="DS170" s="45"/>
      <c r="DT170" s="70"/>
      <c r="DU170" s="70"/>
      <c r="DV170" s="70"/>
      <c r="DW170" s="70"/>
      <c r="DX170" s="70"/>
      <c r="DY170" s="47"/>
    </row>
  </sheetData>
  <sheetProtection selectLockedCells="1" selectUnlockedCells="1"/>
  <autoFilter ref="A1:IT166"/>
  <printOptions horizontalCentered="1" verticalCentered="1"/>
  <pageMargins left="0.2362204724409449" right="0.2362204724409449" top="0.9448818897637796" bottom="0.7480314960629921" header="0.11811023622047245" footer="0.31496062992125984"/>
  <pageSetup horizontalDpi="300" verticalDpi="300" orientation="portrait" paperSize="9" r:id="rId3"/>
  <headerFooter alignWithMargins="0">
    <oddHeader>&amp;C&amp;"Arial Narrow,обычный"&amp;14Результати ІІІ (міського) етапу учнівської олімпіади інформаційних технологій
у номінації "Веб-дизайн" 2014/2015 навчального року у місті Києві</oddHeader>
    <oddFooter>&amp;C&amp;"Arial Narrow,обычный"&amp;12Голова журі&amp;R&amp;"Arial Narrow,обычный"&amp;12Тетяна Носенко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8.7109375" style="0" customWidth="1"/>
  </cols>
  <sheetData>
    <row r="1" ht="60" customHeight="1">
      <c r="A1" s="1" t="s">
        <v>31</v>
      </c>
    </row>
    <row r="2" ht="60" customHeight="1">
      <c r="A2" s="1" t="s">
        <v>271</v>
      </c>
    </row>
    <row r="3" ht="60" customHeight="1">
      <c r="A3" s="1" t="s">
        <v>185</v>
      </c>
    </row>
    <row r="4" ht="60" customHeight="1">
      <c r="A4" s="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2015-04-10T08:03:43Z</cp:lastPrinted>
  <dcterms:created xsi:type="dcterms:W3CDTF">2014-03-04T21:20:12Z</dcterms:created>
  <dcterms:modified xsi:type="dcterms:W3CDTF">2015-04-10T08:04:44Z</dcterms:modified>
  <cp:category/>
  <cp:version/>
  <cp:contentType/>
  <cp:contentStatus/>
</cp:coreProperties>
</file>